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DuBos/Desktop/Dissertation/Data /"/>
    </mc:Choice>
  </mc:AlternateContent>
  <xr:revisionPtr revIDLastSave="0" documentId="13_ncr:1_{EE328475-7A4B-D844-B231-DFF88F6D0673}" xr6:coauthVersionLast="46" xr6:coauthVersionMax="46" xr10:uidLastSave="{00000000-0000-0000-0000-000000000000}"/>
  <workbookProtection workbookAlgorithmName="SHA-512" workbookHashValue="SB4BV7KDVEozlMQmuC0zZsKMMr7dIrnksSMwJi+rPDoQniVqjwLA6FoYqITVu4RRJKPbxuUO9huti0HA35uVUA==" workbookSaltValue="2Vy74+ZUILxCEAf1L1l82Q==" workbookSpinCount="100000" lockStructure="1"/>
  <bookViews>
    <workbookView xWindow="20" yWindow="980" windowWidth="28780" windowHeight="17020" xr2:uid="{42FA2EE2-A9BC-C246-8270-E77A2EF366B4}"/>
  </bookViews>
  <sheets>
    <sheet name="Official List for Dissertation" sheetId="1" r:id="rId1"/>
    <sheet name="Distinct Shooters List" sheetId="2" r:id="rId2"/>
    <sheet name="Langman - 2020" sheetId="7" r:id="rId3"/>
    <sheet name="Mother Jones" sheetId="3" r:id="rId4"/>
    <sheet name="Washington Post" sheetId="13" r:id="rId5"/>
    <sheet name="FBI Active Shooter 00-18" sheetId="12" r:id="rId6"/>
    <sheet name="NYPD Active Shooter Assess" sheetId="11" r:id="rId7"/>
    <sheet name="Lankford 2016" sheetId="6" r:id="rId8"/>
    <sheet name="Klarevas 2016" sheetId="9" r:id="rId9"/>
    <sheet name="Gun Violence Archive" sheetId="4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0" i="2" l="1"/>
  <c r="G428" i="2"/>
  <c r="G427" i="2"/>
  <c r="G426" i="2"/>
  <c r="G425" i="2"/>
  <c r="G424" i="2"/>
  <c r="G423" i="2"/>
  <c r="G422" i="2"/>
  <c r="G421" i="2"/>
  <c r="G420" i="2"/>
  <c r="G418" i="2"/>
  <c r="G417" i="2"/>
  <c r="G416" i="2"/>
  <c r="G415" i="2"/>
  <c r="G414" i="2"/>
  <c r="G411" i="2"/>
  <c r="G408" i="2"/>
  <c r="G406" i="2"/>
  <c r="G405" i="2"/>
  <c r="G404" i="2"/>
  <c r="G403" i="2"/>
  <c r="G402" i="2"/>
  <c r="G401" i="2"/>
  <c r="G400" i="2"/>
  <c r="G398" i="2"/>
  <c r="G397" i="2"/>
  <c r="G395" i="2"/>
  <c r="G394" i="2"/>
  <c r="G393" i="2"/>
  <c r="G392" i="2"/>
  <c r="G391" i="2"/>
  <c r="G390" i="2"/>
  <c r="G389" i="2"/>
  <c r="G388" i="2"/>
  <c r="G387" i="2"/>
  <c r="G385" i="2"/>
  <c r="G384" i="2"/>
  <c r="G383" i="2"/>
  <c r="G382" i="2"/>
  <c r="G380" i="2"/>
  <c r="G376" i="2"/>
  <c r="G372" i="2"/>
  <c r="G371" i="2"/>
  <c r="G366" i="2"/>
  <c r="G365" i="2"/>
  <c r="G364" i="2"/>
  <c r="G363" i="2"/>
  <c r="G362" i="2"/>
  <c r="G361" i="2"/>
  <c r="G360" i="2"/>
  <c r="G359" i="2"/>
  <c r="G358" i="2"/>
  <c r="G356" i="2"/>
  <c r="G355" i="2"/>
  <c r="G354" i="2"/>
  <c r="G353" i="2"/>
  <c r="G352" i="2"/>
  <c r="G351" i="2"/>
  <c r="G349" i="2"/>
  <c r="G348" i="2"/>
  <c r="G347" i="2"/>
  <c r="G346" i="2"/>
  <c r="G345" i="2"/>
  <c r="G343" i="2"/>
  <c r="G342" i="2"/>
  <c r="G341" i="2"/>
  <c r="G340" i="2"/>
  <c r="G339" i="2"/>
  <c r="G338" i="2"/>
  <c r="G337" i="2"/>
  <c r="G335" i="2"/>
  <c r="G334" i="2"/>
  <c r="G333" i="2"/>
  <c r="G331" i="2"/>
  <c r="G330" i="2"/>
  <c r="G329" i="2"/>
  <c r="G327" i="2"/>
  <c r="G326" i="2"/>
  <c r="G325" i="2"/>
  <c r="G324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2" i="2"/>
  <c r="G301" i="2"/>
  <c r="G300" i="2"/>
  <c r="G298" i="2"/>
  <c r="G297" i="2"/>
  <c r="G296" i="2"/>
  <c r="G295" i="2"/>
  <c r="G292" i="2"/>
  <c r="G290" i="2"/>
  <c r="G289" i="2"/>
  <c r="G288" i="2"/>
  <c r="G285" i="2"/>
  <c r="G284" i="2"/>
  <c r="G283" i="2"/>
  <c r="G282" i="2"/>
  <c r="G280" i="2"/>
  <c r="G279" i="2"/>
  <c r="G278" i="2"/>
  <c r="G276" i="2"/>
  <c r="G275" i="2"/>
  <c r="G274" i="2"/>
  <c r="G273" i="2"/>
  <c r="G271" i="2"/>
  <c r="G269" i="2"/>
  <c r="G267" i="2"/>
  <c r="G265" i="2"/>
  <c r="G263" i="2"/>
  <c r="G262" i="2"/>
  <c r="G261" i="2"/>
  <c r="G259" i="2"/>
  <c r="G258" i="2"/>
  <c r="G254" i="2"/>
  <c r="G253" i="2"/>
  <c r="G252" i="2"/>
  <c r="G251" i="2"/>
  <c r="G250" i="2"/>
  <c r="G249" i="2"/>
  <c r="G248" i="2"/>
  <c r="G247" i="2"/>
  <c r="G245" i="2"/>
  <c r="G243" i="2"/>
  <c r="G240" i="2"/>
  <c r="G239" i="2"/>
  <c r="G238" i="2"/>
  <c r="G236" i="2"/>
  <c r="G235" i="2"/>
  <c r="G234" i="2"/>
  <c r="G233" i="2"/>
  <c r="G232" i="2"/>
  <c r="G231" i="2"/>
  <c r="G229" i="2"/>
  <c r="G228" i="2"/>
  <c r="G227" i="2"/>
  <c r="G224" i="2"/>
  <c r="G223" i="2"/>
  <c r="G222" i="2"/>
  <c r="G220" i="2"/>
  <c r="G218" i="2"/>
  <c r="G217" i="2"/>
  <c r="G216" i="2"/>
  <c r="G212" i="2"/>
  <c r="G209" i="2"/>
  <c r="G207" i="2"/>
  <c r="G205" i="2"/>
  <c r="G204" i="2"/>
  <c r="G202" i="2"/>
  <c r="G201" i="2"/>
  <c r="G200" i="2"/>
  <c r="G199" i="2"/>
  <c r="G196" i="2"/>
  <c r="G195" i="2"/>
  <c r="G194" i="2"/>
  <c r="G192" i="2"/>
  <c r="G190" i="2"/>
  <c r="G189" i="2"/>
  <c r="G188" i="2"/>
  <c r="G186" i="2"/>
  <c r="G185" i="2"/>
  <c r="G182" i="2"/>
  <c r="G179" i="2"/>
  <c r="G178" i="2"/>
  <c r="G177" i="2"/>
  <c r="G175" i="2"/>
  <c r="G174" i="2"/>
  <c r="G173" i="2"/>
  <c r="G172" i="2"/>
  <c r="G171" i="2"/>
  <c r="G170" i="2"/>
  <c r="G169" i="2"/>
  <c r="G167" i="2"/>
  <c r="G166" i="2"/>
  <c r="G165" i="2"/>
  <c r="G164" i="2"/>
  <c r="G163" i="2"/>
  <c r="G162" i="2"/>
  <c r="G161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3" i="2"/>
  <c r="G142" i="2"/>
  <c r="G140" i="2"/>
  <c r="G139" i="2"/>
  <c r="G138" i="2"/>
  <c r="G137" i="2"/>
  <c r="G134" i="2"/>
  <c r="G133" i="2"/>
  <c r="G132" i="2"/>
  <c r="G131" i="2"/>
  <c r="G130" i="2"/>
  <c r="G129" i="2"/>
  <c r="G128" i="2"/>
  <c r="G124" i="2"/>
  <c r="G123" i="2"/>
  <c r="G119" i="2"/>
  <c r="G118" i="2"/>
  <c r="G113" i="2"/>
  <c r="G111" i="2"/>
  <c r="G110" i="2"/>
  <c r="G109" i="2"/>
  <c r="G108" i="2"/>
  <c r="G107" i="2"/>
  <c r="G105" i="2"/>
  <c r="G101" i="2"/>
  <c r="G100" i="2"/>
  <c r="G99" i="2"/>
  <c r="G98" i="2"/>
  <c r="G97" i="2"/>
  <c r="G96" i="2"/>
  <c r="G95" i="2"/>
  <c r="G94" i="2"/>
  <c r="G93" i="2"/>
  <c r="G92" i="2"/>
  <c r="G91" i="2"/>
  <c r="G75" i="2"/>
  <c r="G73" i="2"/>
  <c r="G70" i="2"/>
  <c r="G69" i="2"/>
  <c r="G68" i="2"/>
  <c r="G67" i="2"/>
  <c r="G66" i="2"/>
  <c r="G60" i="2"/>
  <c r="G59" i="2"/>
  <c r="G58" i="2"/>
  <c r="G57" i="2"/>
  <c r="G56" i="2"/>
  <c r="G55" i="2"/>
  <c r="G54" i="2"/>
  <c r="G52" i="2"/>
  <c r="G50" i="2"/>
  <c r="G49" i="2"/>
  <c r="G48" i="2"/>
  <c r="G43" i="2"/>
  <c r="G42" i="2"/>
  <c r="G40" i="2"/>
  <c r="G39" i="2"/>
  <c r="G38" i="2"/>
  <c r="G37" i="2"/>
  <c r="G36" i="2"/>
  <c r="G34" i="2"/>
  <c r="G33" i="2"/>
  <c r="G32" i="2"/>
  <c r="G31" i="2"/>
  <c r="G30" i="2"/>
  <c r="G28" i="2"/>
  <c r="G27" i="2"/>
  <c r="G25" i="2"/>
  <c r="G24" i="2"/>
  <c r="G22" i="2"/>
  <c r="G21" i="2"/>
  <c r="G17" i="2"/>
  <c r="G16" i="2"/>
  <c r="G15" i="2"/>
  <c r="G14" i="2"/>
  <c r="G13" i="2"/>
  <c r="G12" i="2"/>
  <c r="G11" i="2"/>
  <c r="G10" i="2"/>
  <c r="G8" i="2"/>
  <c r="G6" i="2"/>
  <c r="G5" i="2"/>
  <c r="G4" i="2"/>
  <c r="G3" i="2"/>
  <c r="G5" i="1" l="1"/>
  <c r="G8" i="1"/>
  <c r="G431" i="2"/>
  <c r="G432" i="2"/>
  <c r="G433" i="2"/>
  <c r="G434" i="2"/>
  <c r="G435" i="2"/>
  <c r="G436" i="2"/>
  <c r="G437" i="2"/>
  <c r="G438" i="2"/>
  <c r="G458" i="2"/>
  <c r="G464" i="2"/>
  <c r="G468" i="2"/>
  <c r="G485" i="2"/>
  <c r="G486" i="2"/>
  <c r="G493" i="2"/>
  <c r="G502" i="2"/>
  <c r="G503" i="2"/>
  <c r="G512" i="2"/>
  <c r="G520" i="2"/>
  <c r="G521" i="2"/>
  <c r="G543" i="2"/>
  <c r="G544" i="2"/>
  <c r="G548" i="2"/>
  <c r="G549" i="2"/>
  <c r="G553" i="2"/>
  <c r="G570" i="2"/>
  <c r="G578" i="2"/>
  <c r="G579" i="2"/>
  <c r="G590" i="2"/>
  <c r="G591" i="2"/>
  <c r="G593" i="2"/>
  <c r="G627" i="2"/>
  <c r="G631" i="2"/>
  <c r="G632" i="2"/>
  <c r="G633" i="2"/>
  <c r="G634" i="2"/>
  <c r="G635" i="2"/>
  <c r="G637" i="2"/>
  <c r="G638" i="2"/>
  <c r="G639" i="2"/>
  <c r="G647" i="2"/>
  <c r="G654" i="2"/>
  <c r="G662" i="2"/>
  <c r="G663" i="2"/>
  <c r="G665" i="2"/>
  <c r="G666" i="2"/>
  <c r="G668" i="2"/>
  <c r="G674" i="2"/>
  <c r="G679" i="2"/>
  <c r="G688" i="2"/>
  <c r="G692" i="2"/>
  <c r="G695" i="2"/>
  <c r="G698" i="2"/>
  <c r="G702" i="2"/>
  <c r="G703" i="2"/>
  <c r="G710" i="2"/>
  <c r="G713" i="2"/>
  <c r="G714" i="2"/>
  <c r="G715" i="2"/>
  <c r="G718" i="2"/>
  <c r="G719" i="2"/>
  <c r="G724" i="2"/>
  <c r="G725" i="2"/>
  <c r="G726" i="2"/>
  <c r="G727" i="2"/>
  <c r="G731" i="2"/>
  <c r="G741" i="2"/>
  <c r="G742" i="2"/>
  <c r="G744" i="2"/>
  <c r="G755" i="2"/>
  <c r="G756" i="2"/>
  <c r="G757" i="2"/>
  <c r="G762" i="2"/>
  <c r="G763" i="2"/>
  <c r="G764" i="2"/>
  <c r="G765" i="2"/>
  <c r="G769" i="2"/>
  <c r="G777" i="2"/>
  <c r="G778" i="2"/>
  <c r="G784" i="2"/>
  <c r="G786" i="2"/>
  <c r="G788" i="2"/>
  <c r="G799" i="2"/>
  <c r="G800" i="2"/>
  <c r="G4" i="1"/>
  <c r="G15" i="1"/>
  <c r="G14" i="1"/>
  <c r="G13" i="1"/>
  <c r="G12" i="1"/>
  <c r="G11" i="1"/>
  <c r="G10" i="1"/>
  <c r="G9" i="1"/>
  <c r="G7" i="1"/>
  <c r="G6" i="1"/>
  <c r="G3" i="1"/>
  <c r="G2" i="1"/>
  <c r="L3" i="2" l="1"/>
  <c r="G332" i="2"/>
  <c r="G336" i="2"/>
  <c r="G344" i="2"/>
  <c r="G350" i="2"/>
  <c r="G357" i="2"/>
  <c r="G367" i="2"/>
  <c r="G368" i="2"/>
  <c r="G369" i="2"/>
  <c r="G370" i="2"/>
  <c r="G373" i="2"/>
  <c r="G374" i="2"/>
  <c r="G375" i="2"/>
  <c r="G377" i="2"/>
  <c r="G378" i="2"/>
  <c r="G379" i="2"/>
  <c r="G381" i="2"/>
  <c r="G386" i="2"/>
  <c r="G396" i="2"/>
  <c r="G399" i="2"/>
  <c r="G407" i="2"/>
  <c r="G409" i="2"/>
  <c r="G410" i="2"/>
  <c r="G412" i="2"/>
  <c r="G413" i="2"/>
  <c r="G419" i="2"/>
  <c r="G328" i="2"/>
  <c r="G191" i="2"/>
  <c r="G193" i="2"/>
  <c r="G197" i="2"/>
  <c r="G198" i="2"/>
  <c r="G203" i="2"/>
  <c r="G206" i="2"/>
  <c r="G208" i="2"/>
  <c r="G210" i="2"/>
  <c r="G211" i="2"/>
  <c r="G213" i="2"/>
  <c r="G214" i="2"/>
  <c r="G215" i="2"/>
  <c r="G219" i="2"/>
  <c r="G221" i="2"/>
  <c r="G225" i="2"/>
  <c r="G226" i="2"/>
  <c r="G230" i="2"/>
  <c r="G237" i="2"/>
  <c r="G241" i="2"/>
  <c r="G242" i="2"/>
  <c r="G244" i="2"/>
  <c r="G246" i="2"/>
  <c r="G255" i="2"/>
  <c r="G256" i="2"/>
  <c r="G257" i="2"/>
  <c r="G260" i="2"/>
  <c r="G264" i="2"/>
  <c r="G266" i="2"/>
  <c r="G268" i="2"/>
  <c r="G270" i="2"/>
  <c r="G272" i="2"/>
  <c r="G277" i="2"/>
  <c r="G281" i="2"/>
  <c r="G286" i="2"/>
  <c r="G287" i="2"/>
  <c r="G291" i="2"/>
  <c r="G293" i="2"/>
  <c r="G294" i="2"/>
  <c r="G299" i="2"/>
  <c r="G303" i="2"/>
  <c r="G323" i="2"/>
  <c r="G122" i="2"/>
  <c r="M4" i="2" l="1"/>
  <c r="M3" i="2"/>
  <c r="G7" i="2"/>
  <c r="G9" i="2"/>
  <c r="G18" i="2"/>
  <c r="G19" i="2"/>
  <c r="G20" i="2"/>
  <c r="G23" i="2"/>
  <c r="G26" i="2"/>
  <c r="G29" i="2"/>
  <c r="G35" i="2"/>
  <c r="G41" i="2"/>
  <c r="G44" i="2"/>
  <c r="G45" i="2"/>
  <c r="G46" i="2"/>
  <c r="G47" i="2"/>
  <c r="G51" i="2"/>
  <c r="G53" i="2"/>
  <c r="G61" i="2"/>
  <c r="G62" i="2"/>
  <c r="G63" i="2"/>
  <c r="G64" i="2"/>
  <c r="G65" i="2"/>
  <c r="G71" i="2"/>
  <c r="G72" i="2"/>
  <c r="G74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102" i="2"/>
  <c r="G103" i="2"/>
  <c r="G104" i="2"/>
  <c r="G106" i="2"/>
  <c r="G112" i="2"/>
  <c r="G114" i="2"/>
  <c r="G115" i="2"/>
  <c r="G116" i="2"/>
  <c r="G117" i="2"/>
  <c r="G120" i="2"/>
  <c r="G121" i="2"/>
  <c r="G125" i="2"/>
  <c r="G126" i="2"/>
  <c r="G127" i="2"/>
  <c r="G135" i="2"/>
  <c r="G136" i="2"/>
  <c r="G141" i="2"/>
  <c r="G144" i="2"/>
  <c r="G145" i="2"/>
  <c r="G146" i="2"/>
  <c r="G160" i="2"/>
  <c r="G168" i="2"/>
  <c r="G176" i="2"/>
  <c r="G180" i="2"/>
  <c r="G181" i="2"/>
  <c r="G183" i="2"/>
  <c r="G184" i="2"/>
  <c r="G187" i="2"/>
  <c r="G2" i="2"/>
  <c r="L5" i="2" l="1"/>
  <c r="M6" i="2" l="1"/>
  <c r="M5" i="2"/>
</calcChain>
</file>

<file path=xl/sharedStrings.xml><?xml version="1.0" encoding="utf-8"?>
<sst xmlns="http://schemas.openxmlformats.org/spreadsheetml/2006/main" count="3998" uniqueCount="1345">
  <si>
    <t>List of shooters who meet all criteria:</t>
  </si>
  <si>
    <t>Name:</t>
  </si>
  <si>
    <t>Date of shooting</t>
  </si>
  <si>
    <t xml:space="preserve">Age </t>
  </si>
  <si>
    <t>Location</t>
  </si>
  <si>
    <t>Number wounded</t>
  </si>
  <si>
    <t>Number killed</t>
  </si>
  <si>
    <t>Total victims</t>
  </si>
  <si>
    <t>Narrative account</t>
  </si>
  <si>
    <t>Source</t>
  </si>
  <si>
    <t>Year</t>
  </si>
  <si>
    <t>Age Criteria?</t>
  </si>
  <si>
    <t>Victim criteria?</t>
  </si>
  <si>
    <t>Source/Link</t>
  </si>
  <si>
    <t>Shooter</t>
  </si>
  <si>
    <t>Total after year criteria:</t>
  </si>
  <si>
    <t>Total after age criteria:</t>
  </si>
  <si>
    <t>Total after location:</t>
  </si>
  <si>
    <t>Total after victim criteria:</t>
  </si>
  <si>
    <t>32 - NO</t>
  </si>
  <si>
    <t>Juan Lopez</t>
  </si>
  <si>
    <t>28 - NO</t>
  </si>
  <si>
    <t>Ian David Long</t>
  </si>
  <si>
    <t>46 - NO</t>
  </si>
  <si>
    <t>Robert D. Bowers</t>
  </si>
  <si>
    <t>26 - NO</t>
  </si>
  <si>
    <t>Snochia Moseley</t>
  </si>
  <si>
    <t>54 - NO</t>
  </si>
  <si>
    <t>Javier Casarez</t>
  </si>
  <si>
    <t>29 - NO</t>
  </si>
  <si>
    <t>Omar Enrique Santa Perez</t>
  </si>
  <si>
    <t>38 - NO</t>
  </si>
  <si>
    <t>Jarrod W. Ramos</t>
  </si>
  <si>
    <t>17 - YES</t>
  </si>
  <si>
    <t>Dimitrios Pagourtzis</t>
  </si>
  <si>
    <t>Travis Reinking</t>
  </si>
  <si>
    <t>36 - NO</t>
  </si>
  <si>
    <t>Albert Cheung Wong</t>
  </si>
  <si>
    <t>19 - YES</t>
  </si>
  <si>
    <t>Nikolas J. Cruz</t>
  </si>
  <si>
    <t>Timothy O'Brien Smith</t>
  </si>
  <si>
    <t>44 - NO</t>
  </si>
  <si>
    <t>Kevin Janson Neal</t>
  </si>
  <si>
    <t>Devin Patrick Kelley</t>
  </si>
  <si>
    <t>47 - NO</t>
  </si>
  <si>
    <t>Scott Allen Ostrem</t>
  </si>
  <si>
    <t>37 - NO</t>
  </si>
  <si>
    <t>Radee Labeeb Prince</t>
  </si>
  <si>
    <t>64 - NO</t>
  </si>
  <si>
    <t>Stephen Craig Paddock</t>
  </si>
  <si>
    <t>Jimmy Lam</t>
  </si>
  <si>
    <t>24 - YES</t>
  </si>
  <si>
    <t>Randy Stair</t>
  </si>
  <si>
    <t>45 - NO</t>
  </si>
  <si>
    <t>John Robert Neumann, Jr.</t>
  </si>
  <si>
    <t>43 - NO</t>
  </si>
  <si>
    <t>Thomas Hartless</t>
  </si>
  <si>
    <t>39 - NO</t>
  </si>
  <si>
    <t>Kori Ali Muhammad</t>
  </si>
  <si>
    <t>Esteban Santiago</t>
  </si>
  <si>
    <t>20 - YES</t>
  </si>
  <si>
    <t>Arcan Cetin</t>
  </si>
  <si>
    <t>Gavin Long</t>
  </si>
  <si>
    <t>25 - YES</t>
  </si>
  <si>
    <t>Micah Xavier Johnson</t>
  </si>
  <si>
    <t>Omar Mateen</t>
  </si>
  <si>
    <t>Cedric L. Ford,</t>
  </si>
  <si>
    <t>Jason B. Dalton</t>
  </si>
  <si>
    <t>Syed Rizwan Farook, Tashfeen Malik</t>
  </si>
  <si>
    <t>28/29 - NO</t>
  </si>
  <si>
    <t>57 - NO</t>
  </si>
  <si>
    <t>Robert Lewis Dear</t>
  </si>
  <si>
    <t>33 - NO</t>
  </si>
  <si>
    <t>Noah Harpham</t>
  </si>
  <si>
    <t>Chris Harper Mercer</t>
  </si>
  <si>
    <t>Mohammod Youssuf Abdulazeez</t>
  </si>
  <si>
    <t>21 - YES</t>
  </si>
  <si>
    <t>Dylann Storm Roof</t>
  </si>
  <si>
    <t>27 - NO</t>
  </si>
  <si>
    <t>Sergio Valencia del Toro, 27</t>
  </si>
  <si>
    <t>15 - YES</t>
  </si>
  <si>
    <t xml:space="preserve">Jaylen Fryberg </t>
  </si>
  <si>
    <t>22 - YES</t>
  </si>
  <si>
    <t>Elliot Rodger</t>
  </si>
  <si>
    <t>34 - NO</t>
  </si>
  <si>
    <t>Ivan Lopez</t>
  </si>
  <si>
    <t>Cherie Lash Rhoades</t>
  </si>
  <si>
    <t>Aaron Alexis</t>
  </si>
  <si>
    <t>42 - NO</t>
  </si>
  <si>
    <t>Pedro Vargas</t>
  </si>
  <si>
    <t>23 - YES</t>
  </si>
  <si>
    <t>John Zawahri</t>
  </si>
  <si>
    <t>Dennis Clark III</t>
  </si>
  <si>
    <t>Kurt Myers</t>
  </si>
  <si>
    <t>Adam Lanza</t>
  </si>
  <si>
    <t>Andrew Engeldinger</t>
  </si>
  <si>
    <t>40 - NO</t>
  </si>
  <si>
    <t>Wade Michael Page</t>
  </si>
  <si>
    <t>James Holmes</t>
  </si>
  <si>
    <t>Ian Stawicki</t>
  </si>
  <si>
    <t>One L. Goh</t>
  </si>
  <si>
    <t>59 - NO</t>
  </si>
  <si>
    <t>Jeong Soo Paek</t>
  </si>
  <si>
    <t>Scott Evans Dekraai</t>
  </si>
  <si>
    <t>Eduardo Sencion</t>
  </si>
  <si>
    <t>Jared Loughner</t>
  </si>
  <si>
    <t>Omar S. Thornton</t>
  </si>
  <si>
    <t>Maurice Clemmons</t>
  </si>
  <si>
    <t>Nidal Malik Hasan</t>
  </si>
  <si>
    <t>41 - NO</t>
  </si>
  <si>
    <t>Jiverly Wong</t>
  </si>
  <si>
    <t>Robert Stewart</t>
  </si>
  <si>
    <t xml:space="preserve"> Wesley Neal Higdon</t>
  </si>
  <si>
    <t>Steven Kazmierczak</t>
  </si>
  <si>
    <t>52 - NO</t>
  </si>
  <si>
    <t>Charles "Cookie" Lee Thornton</t>
  </si>
  <si>
    <t>Robert A. Hawkins</t>
  </si>
  <si>
    <t>Tyler Peterson</t>
  </si>
  <si>
    <t xml:space="preserve"> Seung-Hui Cho</t>
  </si>
  <si>
    <t>18 - YES</t>
  </si>
  <si>
    <t>Sulejman Talović</t>
  </si>
  <si>
    <t>Charles Carl Roberts</t>
  </si>
  <si>
    <t>Kyle Aaron Huff</t>
  </si>
  <si>
    <t>Jennifer Sanmarco</t>
  </si>
  <si>
    <t>Jeffrey Weise,</t>
  </si>
  <si>
    <t>Terry Michael Ratzmann</t>
  </si>
  <si>
    <t>16 - YES</t>
  </si>
  <si>
    <t>48 - NO</t>
  </si>
  <si>
    <t>Douglas Williams</t>
  </si>
  <si>
    <t>Nathan Gale</t>
  </si>
  <si>
    <t>66 - NO</t>
  </si>
  <si>
    <t>William D. Baker</t>
  </si>
  <si>
    <t>Michael McDermott</t>
  </si>
  <si>
    <t>Silvio Leyva</t>
  </si>
  <si>
    <t>Byran Koji Uyesugi</t>
  </si>
  <si>
    <t>Larry Gene Ashbrook</t>
  </si>
  <si>
    <t>Mark O. Barton</t>
  </si>
  <si>
    <t xml:space="preserve">Eric Harris </t>
  </si>
  <si>
    <t>Kipland P. Kinkel</t>
  </si>
  <si>
    <t>Andrew Golden</t>
  </si>
  <si>
    <t>Andrew Douglas Golden</t>
  </si>
  <si>
    <t>13 - YES</t>
  </si>
  <si>
    <t>11 - YES</t>
  </si>
  <si>
    <t>Mitchell Scott Johnson</t>
  </si>
  <si>
    <t>35 - NO</t>
  </si>
  <si>
    <t>Arturo Reyes Torres</t>
  </si>
  <si>
    <t>Hastings Arthur Wise</t>
  </si>
  <si>
    <t>Clifton McCree</t>
  </si>
  <si>
    <t>James Daniel Simpson</t>
  </si>
  <si>
    <t>55 - NO</t>
  </si>
  <si>
    <t>Dean Allen Mellberg</t>
  </si>
  <si>
    <t>Nathan Dunlap</t>
  </si>
  <si>
    <t>Colin Ferguson</t>
  </si>
  <si>
    <t>Kenneth Junior French</t>
  </si>
  <si>
    <t>Gian Luigi Ferri</t>
  </si>
  <si>
    <t>Matthew Beck</t>
  </si>
  <si>
    <t>Santa Fe HS, TX</t>
  </si>
  <si>
    <t>HS, Parkland, FL</t>
  </si>
  <si>
    <t>supermarket, PA</t>
  </si>
  <si>
    <t>mall, WA</t>
  </si>
  <si>
    <t>Dallas downtown, TX</t>
  </si>
  <si>
    <t>military recruit, TN</t>
  </si>
  <si>
    <t>church, SC</t>
  </si>
  <si>
    <t>HS, WA</t>
  </si>
  <si>
    <t>Isla Vista, CA</t>
  </si>
  <si>
    <t>SMC, CA</t>
  </si>
  <si>
    <t>Sandy Hook, CT</t>
  </si>
  <si>
    <t>movie theater, CO</t>
  </si>
  <si>
    <t>Safeway, AZ</t>
  </si>
  <si>
    <t>work, KY</t>
  </si>
  <si>
    <t>mall, NE</t>
  </si>
  <si>
    <t>apartment/party? WI</t>
  </si>
  <si>
    <t>Virginia Tech</t>
  </si>
  <si>
    <t>Trolley Square, UT</t>
  </si>
  <si>
    <t>HS, MN</t>
  </si>
  <si>
    <t>concert, OH</t>
  </si>
  <si>
    <t>HS, CO</t>
  </si>
  <si>
    <t>HS, OR</t>
  </si>
  <si>
    <t>Middle School, AR</t>
  </si>
  <si>
    <t>hospital, WA</t>
  </si>
  <si>
    <t>Chuck E. Cheese CO (after hours)</t>
  </si>
  <si>
    <t>restaurant, NC</t>
  </si>
  <si>
    <t>Michael Carneal</t>
  </si>
  <si>
    <t>HS, KY</t>
  </si>
  <si>
    <t>Seung Hui Choi</t>
  </si>
  <si>
    <t>Asa Coon</t>
  </si>
  <si>
    <t>Nikolas Cruz</t>
  </si>
  <si>
    <t>Chad Escobedo</t>
  </si>
  <si>
    <t>Jaylen Fryberg</t>
  </si>
  <si>
    <t>James Hancock</t>
  </si>
  <si>
    <t>Eric Harris</t>
  </si>
  <si>
    <t>Mitchell Johnson</t>
  </si>
  <si>
    <t>Kipland Kinkel</t>
  </si>
  <si>
    <t>Dylan Klebold</t>
  </si>
  <si>
    <t>Barry Loukaitis</t>
  </si>
  <si>
    <t>Jesse Osborne</t>
  </si>
  <si>
    <t>Gabriel Parker</t>
  </si>
  <si>
    <t>Evan Ramsey</t>
  </si>
  <si>
    <t>Caleb Sharpe</t>
  </si>
  <si>
    <t>Clay Shrout</t>
  </si>
  <si>
    <t>Nicco Tatum</t>
  </si>
  <si>
    <t>Seth Trickery</t>
  </si>
  <si>
    <t>Jeffrey Weise</t>
  </si>
  <si>
    <t>Luke Woodham</t>
  </si>
  <si>
    <t>Andrew Wurst</t>
  </si>
  <si>
    <t>HS, FL</t>
  </si>
  <si>
    <t>HS&lt; WA</t>
  </si>
  <si>
    <t>MS, AR</t>
  </si>
  <si>
    <t>HS, OH</t>
  </si>
  <si>
    <t>HS, CA</t>
  </si>
  <si>
    <t>MS, WA</t>
  </si>
  <si>
    <t>Elementary, SC</t>
  </si>
  <si>
    <t>HS, TX</t>
  </si>
  <si>
    <t>HS, AK</t>
  </si>
  <si>
    <t>HS, GA</t>
  </si>
  <si>
    <t>HS, NV</t>
  </si>
  <si>
    <t>MS, OK</t>
  </si>
  <si>
    <t>Charles Andrew Williams</t>
  </si>
  <si>
    <t>HS, MS</t>
  </si>
  <si>
    <t>MS, PA</t>
  </si>
  <si>
    <t>Thomas "TJ" Michael Lane</t>
  </si>
  <si>
    <t>Anthony "TJ" Solomon Jr.</t>
  </si>
  <si>
    <t>Success Tech OH</t>
  </si>
  <si>
    <t>J. Luigi Ferri</t>
  </si>
  <si>
    <t>K. Junior French</t>
  </si>
  <si>
    <t>A. Winterbourne</t>
  </si>
  <si>
    <t>J. Simpson</t>
  </si>
  <si>
    <t>W. Woods</t>
  </si>
  <si>
    <t>C. McCree</t>
  </si>
  <si>
    <t>K. Tornes</t>
  </si>
  <si>
    <t>A. Hastings Wise</t>
  </si>
  <si>
    <t>A. Reyes Torres</t>
  </si>
  <si>
    <t>M. Beck</t>
  </si>
  <si>
    <t>M. Barton</t>
  </si>
  <si>
    <t>L. Gene Ashbrook</t>
  </si>
  <si>
    <t>B. Koji Uyesugi</t>
  </si>
  <si>
    <t>S. Izquierdo-Leyva</t>
  </si>
  <si>
    <t>R. Wayne Harris</t>
  </si>
  <si>
    <t>M. McDermott</t>
  </si>
  <si>
    <t>K. Yung Park</t>
  </si>
  <si>
    <t>W. Baker</t>
  </si>
  <si>
    <t>J. Ferguson</t>
  </si>
  <si>
    <t>W. Lockey</t>
  </si>
  <si>
    <t>E. Burl Patterson</t>
  </si>
  <si>
    <t>D. Williams</t>
  </si>
  <si>
    <t>S. Tapia Solis</t>
  </si>
  <si>
    <t>E. Brown</t>
  </si>
  <si>
    <t>C. Soua Vang</t>
  </si>
  <si>
    <t>N. Gale</t>
  </si>
  <si>
    <t>T. Ratzmann</t>
  </si>
  <si>
    <t>J. Sanmarco</t>
  </si>
  <si>
    <t>K. Aaron Huff</t>
  </si>
  <si>
    <t>C. Carl Roberts IV</t>
  </si>
  <si>
    <t>S. Talovic</t>
  </si>
  <si>
    <t>S. Cho</t>
  </si>
  <si>
    <t>R. Hawkins</t>
  </si>
  <si>
    <t>M. Murray</t>
  </si>
  <si>
    <t>C. Lee Thornton</t>
  </si>
  <si>
    <t>S. Phillip Kazmierczak</t>
  </si>
  <si>
    <t>L. Isaac Bedwell Leeds</t>
  </si>
  <si>
    <t>W. Neal Higdon</t>
  </si>
  <si>
    <t>I. Lee Zamora</t>
  </si>
  <si>
    <t>M. McLendon</t>
  </si>
  <si>
    <t>L. Mixon</t>
  </si>
  <si>
    <t>R. Stewart</t>
  </si>
  <si>
    <t>J. Wong</t>
  </si>
  <si>
    <t>N. Hasan</t>
  </si>
  <si>
    <t>M. Clemmons</t>
  </si>
  <si>
    <t>G. Regalado</t>
  </si>
  <si>
    <t>O. Thornton</t>
  </si>
  <si>
    <t>R. McCray</t>
  </si>
  <si>
    <t>M. Edward Hance</t>
  </si>
  <si>
    <t>E. Sencion</t>
  </si>
  <si>
    <t>S. Evans Dekraai</t>
  </si>
  <si>
    <t>I. Lee Stawicki</t>
  </si>
  <si>
    <t>W. Michael Page</t>
  </si>
  <si>
    <t>A. Engeldinger</t>
  </si>
  <si>
    <t>NYPD Active Shooter Report</t>
  </si>
  <si>
    <t>Mass Murder in the United States: A History</t>
  </si>
  <si>
    <t>The New York Times</t>
  </si>
  <si>
    <t>Time Magazine</t>
  </si>
  <si>
    <t>FBI Active Shooter Report</t>
  </si>
  <si>
    <t>Victim criteria? (4 incur gunshot wounds)</t>
  </si>
  <si>
    <t>yes- 4 killed, 1 injurred</t>
  </si>
  <si>
    <t>yes - 4 killed, 22 wounded</t>
  </si>
  <si>
    <t>yes - 4 killed, 7 injurred</t>
  </si>
  <si>
    <t>yes, combined 5 killed, 10 wounded</t>
  </si>
  <si>
    <t>yes - killed 2 and wounded at least 25</t>
  </si>
  <si>
    <t>yes - combined 13 killed, 21 wounded</t>
  </si>
  <si>
    <t>yes - 4 killed, 3 wounded</t>
  </si>
  <si>
    <t>yes - killed 7, wounded at least 5</t>
  </si>
  <si>
    <t>yes - killed 5 and wounded at least 4</t>
  </si>
  <si>
    <t>yes</t>
  </si>
  <si>
    <t>yes - killed 6 and wounded 1</t>
  </si>
  <si>
    <t>yes - 8 killed and 4 wounded</t>
  </si>
  <si>
    <t>yes - killed 5 wounded 1</t>
  </si>
  <si>
    <t>yes- killed 6, wounded 13</t>
  </si>
  <si>
    <t>yes - killed 3 (not including family) and wounded at least 1 by gunfire</t>
  </si>
  <si>
    <t>yes - killed 4 wounded 1</t>
  </si>
  <si>
    <t>yes - killed 5 wounded 2</t>
  </si>
  <si>
    <t>yes - killed 5 wounded 11</t>
  </si>
  <si>
    <t>yes - killed 5</t>
  </si>
  <si>
    <t>no - killed 3.</t>
  </si>
  <si>
    <t>Mark Barton</t>
  </si>
  <si>
    <t>Larry Ashbrook</t>
  </si>
  <si>
    <t>Byran Koji Utesugi</t>
  </si>
  <si>
    <t>Salvador Tapia</t>
  </si>
  <si>
    <t>Chai Soua Vang</t>
  </si>
  <si>
    <t>Terry Ratzmann</t>
  </si>
  <si>
    <t>Jennifer San Marco</t>
  </si>
  <si>
    <t>Kyle Huff</t>
  </si>
  <si>
    <t>Seung Hui Cho</t>
  </si>
  <si>
    <t>Robert Hawkins</t>
  </si>
  <si>
    <t>Charles Lee Thornton</t>
  </si>
  <si>
    <t>Isaac Zamora</t>
  </si>
  <si>
    <t>Bruce Pardo</t>
  </si>
  <si>
    <t>Michael McLendon</t>
  </si>
  <si>
    <t>Nidal Hasan</t>
  </si>
  <si>
    <t>Omar Thornton</t>
  </si>
  <si>
    <t>Scott Dekraai</t>
  </si>
  <si>
    <t>One Goh</t>
  </si>
  <si>
    <t xml:space="preserve">James Holmes </t>
  </si>
  <si>
    <t>Wade Page</t>
  </si>
  <si>
    <t>Dylann Roof</t>
  </si>
  <si>
    <t>Christopher Harper-Mercer</t>
  </si>
  <si>
    <t>Syed Farook/Tashfeen Malik</t>
  </si>
  <si>
    <t>Jared Lee Loughner</t>
  </si>
  <si>
    <t>James Eagan Holmes</t>
  </si>
  <si>
    <t>no - 28</t>
  </si>
  <si>
    <t>no - 45</t>
  </si>
  <si>
    <t>no - 41</t>
  </si>
  <si>
    <t>no - 39</t>
  </si>
  <si>
    <t>no - 34</t>
  </si>
  <si>
    <t>no - 43</t>
  </si>
  <si>
    <t>no - 40</t>
  </si>
  <si>
    <t>no - 36</t>
  </si>
  <si>
    <t>no - 42</t>
  </si>
  <si>
    <t>no - 26</t>
  </si>
  <si>
    <t xml:space="preserve">no </t>
  </si>
  <si>
    <t>no - 55</t>
  </si>
  <si>
    <t>no - 35</t>
  </si>
  <si>
    <t>3 killed, 5 wound</t>
  </si>
  <si>
    <t>4 wounded</t>
  </si>
  <si>
    <t>NO</t>
  </si>
  <si>
    <t>Jason Hoffman</t>
  </si>
  <si>
    <t>5 wounded</t>
  </si>
  <si>
    <t>3 killed 3 wounded</t>
  </si>
  <si>
    <t>3 killed 1 wounded</t>
  </si>
  <si>
    <t>1 killed 3 wounded</t>
  </si>
  <si>
    <t>2 killed 14 wounded</t>
  </si>
  <si>
    <t>2 killed 2 wounded</t>
  </si>
  <si>
    <t>NO (family at home)</t>
  </si>
  <si>
    <t>6 wounded</t>
  </si>
  <si>
    <t>2 killed 13 wounded</t>
  </si>
  <si>
    <t>2 killed 7 wounded</t>
  </si>
  <si>
    <t>no - 44</t>
  </si>
  <si>
    <t>no - 47</t>
  </si>
  <si>
    <t>no - 48</t>
  </si>
  <si>
    <t>no - 52</t>
  </si>
  <si>
    <t>Michael M McDermott</t>
  </si>
  <si>
    <t>Ki Yung Park</t>
  </si>
  <si>
    <t>no - 54</t>
  </si>
  <si>
    <t>William Daniel Baker</t>
  </si>
  <si>
    <t>no - 57</t>
  </si>
  <si>
    <t>Jason Anthony Hoffman</t>
  </si>
  <si>
    <t>Cathline Repunte</t>
  </si>
  <si>
    <t>Robert L. Wissman</t>
  </si>
  <si>
    <t>Peter Odighizuma</t>
  </si>
  <si>
    <t>William Lockey</t>
  </si>
  <si>
    <t>Hesham Mohamed Ali Hadayet</t>
  </si>
  <si>
    <t>Daniel Hawke Fears</t>
  </si>
  <si>
    <t>Emanuel Burl Patterson</t>
  </si>
  <si>
    <t>James Sheets</t>
  </si>
  <si>
    <t>Biswanath A. Halder</t>
  </si>
  <si>
    <t>no - 62</t>
  </si>
  <si>
    <t>Jonathon W. Russell</t>
  </si>
  <si>
    <t>Douglas Paul Williams</t>
  </si>
  <si>
    <t>Richard Dean Bright</t>
  </si>
  <si>
    <t>no - 58</t>
  </si>
  <si>
    <t>Agustin Casarubias-Dominguez</t>
  </si>
  <si>
    <t>Richard Wayne Shadle</t>
  </si>
  <si>
    <t>no - 32</t>
  </si>
  <si>
    <t>Salvador Tapia Solis</t>
  </si>
  <si>
    <t>John Jason McLaughlin</t>
  </si>
  <si>
    <t>Joseph John Eschenbrenner III</t>
  </si>
  <si>
    <t>no - 50</t>
  </si>
  <si>
    <t>Jon William Romano</t>
  </si>
  <si>
    <t>Elijah J. Brown</t>
  </si>
  <si>
    <t>Justin Michael Cudar</t>
  </si>
  <si>
    <t>Myles Wesley Meyers</t>
  </si>
  <si>
    <t>Robert Charles Bonelli Jr.</t>
  </si>
  <si>
    <t>Terry M. Ratzmann</t>
  </si>
  <si>
    <t>Jeffrey James Weise</t>
  </si>
  <si>
    <t>9 killed 6 wounded</t>
  </si>
  <si>
    <t xml:space="preserve">Louis Mitchell Jr. </t>
  </si>
  <si>
    <t>Alexander Elkin</t>
  </si>
  <si>
    <t>Kenneth S. Bartley</t>
  </si>
  <si>
    <t>Dominick Sergil Maldonado</t>
  </si>
  <si>
    <t>James Scott Newman</t>
  </si>
  <si>
    <t>no- 28</t>
  </si>
  <si>
    <t>Michael Julius Ford</t>
  </si>
  <si>
    <t>1 killed 5 injured</t>
  </si>
  <si>
    <t>Naveed Afzal Haq</t>
  </si>
  <si>
    <t>no - 30</t>
  </si>
  <si>
    <t>Christopher Williams</t>
  </si>
  <si>
    <t>Alvaro Castillo</t>
  </si>
  <si>
    <t>Eric Jordan Hainstock</t>
  </si>
  <si>
    <t>Charles Carl Roberts, IV</t>
  </si>
  <si>
    <t>Thomas White</t>
  </si>
  <si>
    <t>Suleman Talovic</t>
  </si>
  <si>
    <t>5 killed 4 wounded</t>
  </si>
  <si>
    <t>Vincent Dortch</t>
  </si>
  <si>
    <t>Alonso Jose Mendez</t>
  </si>
  <si>
    <t>no - 68</t>
  </si>
  <si>
    <t>32 killed 17 wounded</t>
  </si>
  <si>
    <t>Jason Kenneth Hamilton</t>
  </si>
  <si>
    <t xml:space="preserve">Calvin Coolidge Neyland, Jr. </t>
  </si>
  <si>
    <t>Paulino Valenzuela</t>
  </si>
  <si>
    <t>John Chester Ashley</t>
  </si>
  <si>
    <t>no-63</t>
  </si>
  <si>
    <t>6 killed 1 wounded</t>
  </si>
  <si>
    <t>Robert Becerra</t>
  </si>
  <si>
    <t>no-29</t>
  </si>
  <si>
    <t>Asa Halley Coon</t>
  </si>
  <si>
    <t>Robert Arthur Hawkins</t>
  </si>
  <si>
    <t>8 killed 4 wounded</t>
  </si>
  <si>
    <t>Matthew John Murray</t>
  </si>
  <si>
    <t>4 killed 5 injured</t>
  </si>
  <si>
    <t>no-52</t>
  </si>
  <si>
    <t>Latina Williams</t>
  </si>
  <si>
    <t>Steven Phillip Kazmierczak</t>
  </si>
  <si>
    <t>no-27</t>
  </si>
  <si>
    <t>Alburn Edward Blake</t>
  </si>
  <si>
    <t>no-60</t>
  </si>
  <si>
    <t>Ernesto Villagomez</t>
  </si>
  <si>
    <t>no-30</t>
  </si>
  <si>
    <t>Wesley Neal Higdon</t>
  </si>
  <si>
    <t>5 killed 1 wounded</t>
  </si>
  <si>
    <t>Jim David Adkisson</t>
  </si>
  <si>
    <t>no-58</t>
  </si>
  <si>
    <t>Isaac Lee Zamora</t>
  </si>
  <si>
    <t>no-28</t>
  </si>
  <si>
    <t>Erik Salvador Ayala</t>
  </si>
  <si>
    <t>Michael Kenneth McLendon</t>
  </si>
  <si>
    <t>Robert Kenneth Stewart</t>
  </si>
  <si>
    <t>no-45</t>
  </si>
  <si>
    <t>Linh Phat Voong</t>
  </si>
  <si>
    <t>no-41</t>
  </si>
  <si>
    <t>John Suchan Chong</t>
  </si>
  <si>
    <t>no-69</t>
  </si>
  <si>
    <t>Odane Greg Maye</t>
  </si>
  <si>
    <t>Justin Doucet</t>
  </si>
  <si>
    <t>Carlos Leon Bledsoe</t>
  </si>
  <si>
    <t>James Wenneker von Brunn</t>
  </si>
  <si>
    <t>no-88</t>
  </si>
  <si>
    <t>Jaime Paredes</t>
  </si>
  <si>
    <t>George Sodini</t>
  </si>
  <si>
    <t>no-48</t>
  </si>
  <si>
    <t>Harlan James Drake</t>
  </si>
  <si>
    <t>no-33</t>
  </si>
  <si>
    <t>no-39</t>
  </si>
  <si>
    <t>Jason Samuel Rodriguez</t>
  </si>
  <si>
    <t>no-40</t>
  </si>
  <si>
    <t>Richard Allan Moreau</t>
  </si>
  <si>
    <t>Robert Beiser</t>
  </si>
  <si>
    <t>no-37</t>
  </si>
  <si>
    <t>Richard Matthews</t>
  </si>
  <si>
    <t>no-59</t>
  </si>
  <si>
    <t xml:space="preserve">Johnny Lee Wicks, Jr. </t>
  </si>
  <si>
    <t>no-66</t>
  </si>
  <si>
    <t>Timothy Hendron</t>
  </si>
  <si>
    <t>no-51</t>
  </si>
  <si>
    <t>Jesse James Warren</t>
  </si>
  <si>
    <t>John William Kalisz</t>
  </si>
  <si>
    <t>no-55</t>
  </si>
  <si>
    <t>Jonathan Joseph Labbe</t>
  </si>
  <si>
    <t>Mark Stephen Foster</t>
  </si>
  <si>
    <t>Amy Bishop Anderson</t>
  </si>
  <si>
    <t>no-44</t>
  </si>
  <si>
    <t>Bruco Strongeagle Eastwood</t>
  </si>
  <si>
    <t>no-32</t>
  </si>
  <si>
    <t>John Patrick Bedell</t>
  </si>
  <si>
    <t>no-36</t>
  </si>
  <si>
    <t>Nathaniel Alvin Brown</t>
  </si>
  <si>
    <t>no-50</t>
  </si>
  <si>
    <t>Arunya Rouch</t>
  </si>
  <si>
    <t>Abdo Ibssa</t>
  </si>
  <si>
    <t>no-38</t>
  </si>
  <si>
    <t>Rasheed Cherry</t>
  </si>
  <si>
    <t>Robert Phillip Montgomery</t>
  </si>
  <si>
    <t>no-53</t>
  </si>
  <si>
    <t>Abraham Dickan</t>
  </si>
  <si>
    <t>no-79</t>
  </si>
  <si>
    <t>Gerardo Regalado</t>
  </si>
  <si>
    <t>Robert Reza</t>
  </si>
  <si>
    <t>Yvonne Hiller</t>
  </si>
  <si>
    <t>no-43</t>
  </si>
  <si>
    <t>Steven Jay Kropf</t>
  </si>
  <si>
    <t>Akouch Kashoual</t>
  </si>
  <si>
    <t>no-26</t>
  </si>
  <si>
    <t xml:space="preserve">Clifford Louis Miller, Jr. </t>
  </si>
  <si>
    <t>Brendan O'Rourke</t>
  </si>
  <si>
    <t>John Dennis Gillane</t>
  </si>
  <si>
    <t>Clay Allen Duke</t>
  </si>
  <si>
    <t>no-56</t>
  </si>
  <si>
    <t xml:space="preserve">Richard L. Butler, Jr. </t>
  </si>
  <si>
    <t>?</t>
  </si>
  <si>
    <t>6 killed 13 wounded</t>
  </si>
  <si>
    <t>Kanai Daniel Avery</t>
  </si>
  <si>
    <t>2 killed 8 wounded</t>
  </si>
  <si>
    <t>Michael Edward Hance</t>
  </si>
  <si>
    <t>Tyrone Miller</t>
  </si>
  <si>
    <t>11 wounded</t>
  </si>
  <si>
    <t>Jesse Ray Palmer</t>
  </si>
  <si>
    <t>Frank William Allman</t>
  </si>
  <si>
    <t>no-49</t>
  </si>
  <si>
    <t>Andre Turner</t>
  </si>
  <si>
    <t>Ronald Dean Davis</t>
  </si>
  <si>
    <t>Timothy Patrick Mulqueen</t>
  </si>
  <si>
    <t>Thomas "TJ" Michael Lane, III</t>
  </si>
  <si>
    <t>John Schick</t>
  </si>
  <si>
    <t>O'Brian McNeil White</t>
  </si>
  <si>
    <t>Jacob Carl England</t>
  </si>
  <si>
    <t>Alvin Lee Watts</t>
  </si>
  <si>
    <t>Ian Lee Stawicki</t>
  </si>
  <si>
    <t>Nathan Van Wilkins</t>
  </si>
  <si>
    <t>12 killed 58 wounded</t>
  </si>
  <si>
    <t xml:space="preserve">Robert Wayne Gladden, Jr. </t>
  </si>
  <si>
    <t>Terence Tyler</t>
  </si>
  <si>
    <t>Andrew John Engeldinger</t>
  </si>
  <si>
    <t>Bradford Ramon Baumet</t>
  </si>
  <si>
    <t>Radcliffe Franklin Haughton</t>
  </si>
  <si>
    <t>Lawrence Jones</t>
  </si>
  <si>
    <t>no-42</t>
  </si>
  <si>
    <t>Jacob Tyler Roberts</t>
  </si>
  <si>
    <t>27 killed 2 wounded</t>
  </si>
  <si>
    <t>Jason Heath Letts</t>
  </si>
  <si>
    <t>Jeffrey Lee Michael</t>
  </si>
  <si>
    <t>Bryan Oliver</t>
  </si>
  <si>
    <t>Arthur Douglas Harmon, III</t>
  </si>
  <si>
    <t>no-70</t>
  </si>
  <si>
    <t>no-64</t>
  </si>
  <si>
    <t>Neil Allen MacInnis</t>
  </si>
  <si>
    <t>Dennis Clark, III</t>
  </si>
  <si>
    <t>Esteban Jimenez Smith</t>
  </si>
  <si>
    <t>1 killed 4 wounded</t>
  </si>
  <si>
    <t>3 killed 4 wounded</t>
  </si>
  <si>
    <t>Lakin Anthony Faust</t>
  </si>
  <si>
    <t>Pedro Alberto Vargas</t>
  </si>
  <si>
    <t>Rockne Warren Newell</t>
  </si>
  <si>
    <t xml:space="preserve">Hubert Allen, Jr. </t>
  </si>
  <si>
    <t>no-72</t>
  </si>
  <si>
    <t xml:space="preserve">Aaron Alexis </t>
  </si>
  <si>
    <t>no-34</t>
  </si>
  <si>
    <t>Jose Reyes</t>
  </si>
  <si>
    <t>Christopher Thomas Chase</t>
  </si>
  <si>
    <t>no-35</t>
  </si>
  <si>
    <t>Paul Anthony Ciancia</t>
  </si>
  <si>
    <t>Karl Halverson Pierson</t>
  </si>
  <si>
    <t>Alan Oliver Frazier</t>
  </si>
  <si>
    <t>Mason Andrew Campbell</t>
  </si>
  <si>
    <t>Shawn Walter Blair</t>
  </si>
  <si>
    <t>Darion Marcus Aguilar</t>
  </si>
  <si>
    <t>2 killed 5 wounded</t>
  </si>
  <si>
    <t>Cherie Louise Rhoades</t>
  </si>
  <si>
    <t>Ivan Antonio Lopez-Lopez</t>
  </si>
  <si>
    <t xml:space="preserve">Franzier Glenn Miller, Jr. </t>
  </si>
  <si>
    <t>no-73</t>
  </si>
  <si>
    <t>Geddy Lee Kramer</t>
  </si>
  <si>
    <t>Porfirio Sayago-Hernandez</t>
  </si>
  <si>
    <t>Elliott Rodger</t>
  </si>
  <si>
    <t>3 killed 7 wounded</t>
  </si>
  <si>
    <t>Aaron Rey Ybarra</t>
  </si>
  <si>
    <t>Dennis Ronald Marx</t>
  </si>
  <si>
    <t>Jerad Dwain Miller</t>
  </si>
  <si>
    <t>no-31</t>
  </si>
  <si>
    <t>Amanda Renee Miller</t>
  </si>
  <si>
    <t>Jared Michael Padgett</t>
  </si>
  <si>
    <t>Richard Steven Plotts</t>
  </si>
  <si>
    <t>Justin Joe Armstrong</t>
  </si>
  <si>
    <t>Kerry Joe Tesney</t>
  </si>
  <si>
    <t>Jaylen Ray Fryberg</t>
  </si>
  <si>
    <t>4 killed 2 wounded</t>
  </si>
  <si>
    <t>Myron May</t>
  </si>
  <si>
    <t>Curtis Wade Holley</t>
  </si>
  <si>
    <t>Larry Steven McQuilliams</t>
  </si>
  <si>
    <t>John Lee</t>
  </si>
  <si>
    <t>Jose Garcia-Rodriguez</t>
  </si>
  <si>
    <t>no-57</t>
  </si>
  <si>
    <t>Raymond Kenneth Kmetz</t>
  </si>
  <si>
    <t>no-68</t>
  </si>
  <si>
    <t>Tarod Tyrell Thornhill</t>
  </si>
  <si>
    <t>Jeffrey Scott DeZeeuw</t>
  </si>
  <si>
    <t>Richard Castilleja</t>
  </si>
  <si>
    <t>Ryan Elliot Giroux</t>
  </si>
  <si>
    <t>David Jamichael Daniels</t>
  </si>
  <si>
    <t>7 wounded</t>
  </si>
  <si>
    <t>Everardo Cusodio</t>
  </si>
  <si>
    <t>Sergio Daniel Valencia Del Toro</t>
  </si>
  <si>
    <t>Marcell Travon Willis</t>
  </si>
  <si>
    <t>9 killed</t>
  </si>
  <si>
    <t>Michael Holt</t>
  </si>
  <si>
    <t>Mohammed Youssuf Abdulazeez</t>
  </si>
  <si>
    <t>5 killed 2 wounded</t>
  </si>
  <si>
    <t>John Russell Houser</t>
  </si>
  <si>
    <t>Christopher Sean Harper-Mercer</t>
  </si>
  <si>
    <t xml:space="preserve">Robert Lee Mayes, Jr. </t>
  </si>
  <si>
    <t>Noah Jacob Harpham</t>
  </si>
  <si>
    <t xml:space="preserve">Robert Lewis Dear, Jr. </t>
  </si>
  <si>
    <t>Syed Rizwan Farook</t>
  </si>
  <si>
    <t>Jason Brian Dalton</t>
  </si>
  <si>
    <t>Cedric Larry Ford</t>
  </si>
  <si>
    <t>James Austin Hancock</t>
  </si>
  <si>
    <t>Michael Ford</t>
  </si>
  <si>
    <t>Jakob Edward Wagner</t>
  </si>
  <si>
    <t>Marion Guy Williams</t>
  </si>
  <si>
    <t>no-65</t>
  </si>
  <si>
    <t>James David Walker</t>
  </si>
  <si>
    <t>Dionisio Agustine Garza III</t>
  </si>
  <si>
    <t>1 killed 6 wounded</t>
  </si>
  <si>
    <t>Omar Mir Seddique Mateen</t>
  </si>
  <si>
    <t>Lakeem Keon Scott</t>
  </si>
  <si>
    <t>5 killed 11 wounded</t>
  </si>
  <si>
    <t>Gavin Eugene Long</t>
  </si>
  <si>
    <t>Allen Christopher Ivanov</t>
  </si>
  <si>
    <t>Tom Stanley Mourning, II</t>
  </si>
  <si>
    <t>Nicholas N. Glenn</t>
  </si>
  <si>
    <t>1 killed 5 wounded</t>
  </si>
  <si>
    <t>5 killed</t>
  </si>
  <si>
    <t>Nathan Desai</t>
  </si>
  <si>
    <t>no-46</t>
  </si>
  <si>
    <t>Jesse Dewitt Osborne</t>
  </si>
  <si>
    <t>2 killed 3 wounded</t>
  </si>
  <si>
    <t>Getachew Tereda Fekede</t>
  </si>
  <si>
    <t>Raul Lopez Saenz</t>
  </si>
  <si>
    <t>Esteban Santiago-Ruiz</t>
  </si>
  <si>
    <t>Ely Ray Serna</t>
  </si>
  <si>
    <t>Nengmy Vang</t>
  </si>
  <si>
    <t>Rolando Bueno Cardenas</t>
  </si>
  <si>
    <t>Allen Dion Cashe</t>
  </si>
  <si>
    <t>Seth Thomas Wallace</t>
  </si>
  <si>
    <t>Joshua James Ray Gueary</t>
  </si>
  <si>
    <t>Peter Raymond Selis</t>
  </si>
  <si>
    <t>Thomas Harry Hartless</t>
  </si>
  <si>
    <t xml:space="preserve">John Robert Neumann, Jr. </t>
  </si>
  <si>
    <t>Randy Robert Stair</t>
  </si>
  <si>
    <t>James Thomas Hodgkinson</t>
  </si>
  <si>
    <t>Jimmy Chanh Lam</t>
  </si>
  <si>
    <t>Henry Michael Bello</t>
  </si>
  <si>
    <t>Rick Whited</t>
  </si>
  <si>
    <t>no-54</t>
  </si>
  <si>
    <t>Nathaniel Ray Jouett</t>
  </si>
  <si>
    <t>2 killed 4 wounded</t>
  </si>
  <si>
    <t>Emanuel Kidega Samson</t>
  </si>
  <si>
    <t>1 killed 7 wounded</t>
  </si>
  <si>
    <t>Alan Ashmore</t>
  </si>
  <si>
    <t>no-61</t>
  </si>
  <si>
    <t>no-47</t>
  </si>
  <si>
    <t>Travis Green</t>
  </si>
  <si>
    <t xml:space="preserve">Robert Lorenzo Bailey, Jr. </t>
  </si>
  <si>
    <t>William Edward Atchison</t>
  </si>
  <si>
    <t>Mausean Vittorio Quran Carter</t>
  </si>
  <si>
    <t>Isaiah Currie</t>
  </si>
  <si>
    <t>Gabriel Ross Parker</t>
  </si>
  <si>
    <t>Nikolas Jacob Cruz</t>
  </si>
  <si>
    <t>17 killed 17 wounded</t>
  </si>
  <si>
    <t>Walter Frank Thomas</t>
  </si>
  <si>
    <t>Nasim Najafi Aghdam</t>
  </si>
  <si>
    <t>Travis Jeffrey Reinking</t>
  </si>
  <si>
    <t>Rex Whitmire Harbour</t>
  </si>
  <si>
    <t xml:space="preserve">Matthew A. Milby, Jr. </t>
  </si>
  <si>
    <t>10 killed 12 wounded</t>
  </si>
  <si>
    <t>Alexander C. Tilghman</t>
  </si>
  <si>
    <t>Jarrod Warren Ramos</t>
  </si>
  <si>
    <t>Kristine Peralez</t>
  </si>
  <si>
    <t>David Bennet Katz</t>
  </si>
  <si>
    <t>2 killed 11 wounded</t>
  </si>
  <si>
    <t>Anthony Yente Tong</t>
  </si>
  <si>
    <t>Patrick Shaun Dowdell</t>
  </si>
  <si>
    <t>Gregory Alan Bush</t>
  </si>
  <si>
    <t>Robert Gregory Bowers</t>
  </si>
  <si>
    <t>Scott Paul Beierle</t>
  </si>
  <si>
    <t>Davance Lamar Reed</t>
  </si>
  <si>
    <t>Waid Anthony Melton</t>
  </si>
  <si>
    <t>Abdias Ucdiel Flores-Corado</t>
  </si>
  <si>
    <t>Notes</t>
  </si>
  <si>
    <t>Year of shooting</t>
  </si>
  <si>
    <t>He killed family but only held class hostage</t>
  </si>
  <si>
    <t>combined with Alvin</t>
  </si>
  <si>
    <t>combined with Jacob</t>
  </si>
  <si>
    <t>Alan Winterbourne</t>
  </si>
  <si>
    <t>Patrick Sharp</t>
  </si>
  <si>
    <t>John Bedell</t>
  </si>
  <si>
    <t>Jason Rodriguez</t>
  </si>
  <si>
    <t>Jing Jua Wu</t>
  </si>
  <si>
    <t>John Ashley</t>
  </si>
  <si>
    <t>Anthony LaCalamita</t>
  </si>
  <si>
    <t>Vincent J. Dortch</t>
  </si>
  <si>
    <t>Joe Jackson</t>
  </si>
  <si>
    <t>Pelayo Errasti</t>
  </si>
  <si>
    <t>William Case</t>
  </si>
  <si>
    <t>Louis Darrell Kinyon</t>
  </si>
  <si>
    <t>Bryan Koji Uyesugi</t>
  </si>
  <si>
    <t>Alan Eugene Miller</t>
  </si>
  <si>
    <t>Joseph Brooks</t>
  </si>
  <si>
    <t>Walter Shell</t>
  </si>
  <si>
    <t>Di-Kieu Duy</t>
  </si>
  <si>
    <t>Willie Woods</t>
  </si>
  <si>
    <t>John Luigi Ferri</t>
  </si>
  <si>
    <t>Radcliffe Haughton</t>
  </si>
  <si>
    <t>Bradford Baumet</t>
  </si>
  <si>
    <t>Terrence Tyler</t>
  </si>
  <si>
    <t>Nordine Amrani</t>
  </si>
  <si>
    <t>Gianluca Casseri</t>
  </si>
  <si>
    <t xml:space="preserve">Arthur Lee Darby, Jr. </t>
  </si>
  <si>
    <t>Jerry Lee Adams</t>
  </si>
  <si>
    <t>Cesar Chaparro-Vielma</t>
  </si>
  <si>
    <t>Wayne James</t>
  </si>
  <si>
    <t>Tristan van der Vlis</t>
  </si>
  <si>
    <t>Lubomir Harman</t>
  </si>
  <si>
    <t>Riccardo McCray</t>
  </si>
  <si>
    <t>Derrick Bird</t>
  </si>
  <si>
    <t>Li Zong Ren</t>
  </si>
  <si>
    <t>Richard Moreau</t>
  </si>
  <si>
    <t>Todd Buchanan</t>
  </si>
  <si>
    <t>James W. Von Brunn</t>
  </si>
  <si>
    <t>Marcus J. Blanton</t>
  </si>
  <si>
    <t>Lonnie Glasco</t>
  </si>
  <si>
    <t>Erick Salvador Ayala</t>
  </si>
  <si>
    <t>Robert Lanham</t>
  </si>
  <si>
    <t>David Logsdon</t>
  </si>
  <si>
    <t>Sulejman Talovic</t>
  </si>
  <si>
    <t xml:space="preserve">Herbert Chalmers, Jr. </t>
  </si>
  <si>
    <t>Grant Gallaher</t>
  </si>
  <si>
    <t>Robert Bonelli</t>
  </si>
  <si>
    <t>Justin Cudar</t>
  </si>
  <si>
    <t>Thomas Edgar Harrison</t>
  </si>
  <si>
    <t>Andres Casarrubias</t>
  </si>
  <si>
    <t>Ron Thomas</t>
  </si>
  <si>
    <t>Robert Wayne Harris</t>
  </si>
  <si>
    <t>Anthony Deculit</t>
  </si>
  <si>
    <t>Charles Lee White</t>
  </si>
  <si>
    <t>Jesus Antonio Tamayo</t>
  </si>
  <si>
    <t>Ali Abu Kamal</t>
  </si>
  <si>
    <t xml:space="preserve">Larry Jasion </t>
  </si>
  <si>
    <t>Mark Hilbun</t>
  </si>
  <si>
    <t>Ronald Davis</t>
  </si>
  <si>
    <t>Shareef Allman</t>
  </si>
  <si>
    <t>Robert Diamond</t>
  </si>
  <si>
    <t>Howard Trang</t>
  </si>
  <si>
    <t>Lee Isaac Bedwell Leeds</t>
  </si>
  <si>
    <t>Steven Harold Smith</t>
  </si>
  <si>
    <t>Jose Mendez</t>
  </si>
  <si>
    <t>Jason Burnam</t>
  </si>
  <si>
    <t>Julian English</t>
  </si>
  <si>
    <t>Joe Cobb</t>
  </si>
  <si>
    <t>Victor M. Piazza</t>
  </si>
  <si>
    <t>Alexander L. Lett</t>
  </si>
  <si>
    <t>Myles Meyers</t>
  </si>
  <si>
    <t>Elijah Brown</t>
  </si>
  <si>
    <t>John Gardner</t>
  </si>
  <si>
    <t>Ricky Shadle</t>
  </si>
  <si>
    <t>Jonathon Russell</t>
  </si>
  <si>
    <t>Robert Wissman</t>
  </si>
  <si>
    <t>William Baker</t>
  </si>
  <si>
    <t>Arthur Hastings Wise</t>
  </si>
  <si>
    <t>Daniel S. Marsden</t>
  </si>
  <si>
    <t>James Simpson</t>
  </si>
  <si>
    <t>Tuan Nguyen</t>
  </si>
  <si>
    <t>Thomas "TJ" Lane</t>
  </si>
  <si>
    <t xml:space="preserve">Robert Butler, Jr. </t>
  </si>
  <si>
    <t>Clay A. Duke</t>
  </si>
  <si>
    <t>Colton Joshua Tooley</t>
  </si>
  <si>
    <t>Thomas Cowan</t>
  </si>
  <si>
    <t>Nathaniel Brown</t>
  </si>
  <si>
    <t>Jed Waits</t>
  </si>
  <si>
    <t>Bruce Strongeagle Eastwood</t>
  </si>
  <si>
    <t>Amy Bishop</t>
  </si>
  <si>
    <t>Devon Bell</t>
  </si>
  <si>
    <t>combined with William</t>
  </si>
  <si>
    <t>combined with Devon</t>
  </si>
  <si>
    <t>William Morton</t>
  </si>
  <si>
    <t>Matthew Murray</t>
  </si>
  <si>
    <t>Loyer D. Braden</t>
  </si>
  <si>
    <t>Seung-Hui Cho</t>
  </si>
  <si>
    <t>Sebastian Bosse</t>
  </si>
  <si>
    <t>Eric Hainstock</t>
  </si>
  <si>
    <t xml:space="preserve">Kenneth Bartley, Jr. </t>
  </si>
  <si>
    <t>Jon W. Romano</t>
  </si>
  <si>
    <t>Richard Dean "Rusty" Bright</t>
  </si>
  <si>
    <t>Biswanath Halder</t>
  </si>
  <si>
    <t>Robert Flores</t>
  </si>
  <si>
    <t>Peter Odighizuwa</t>
  </si>
  <si>
    <t>Donald Cowan</t>
  </si>
  <si>
    <t>Charles Andrews Williams</t>
  </si>
  <si>
    <t>Seth Trickey</t>
  </si>
  <si>
    <t>Thomas Solomon</t>
  </si>
  <si>
    <t>Todd Smith</t>
  </si>
  <si>
    <t>combined</t>
  </si>
  <si>
    <t>Shawn Cooper</t>
  </si>
  <si>
    <t>Joseph Colt Todd</t>
  </si>
  <si>
    <t>Thomas Hamilton</t>
  </si>
  <si>
    <t>Douglas Bradley</t>
  </si>
  <si>
    <t>Jaime Rouse</t>
  </si>
  <si>
    <t>Toby Sincino</t>
  </si>
  <si>
    <t>Keith A. Ledeger</t>
  </si>
  <si>
    <t>Gary Scott Pennington</t>
  </si>
  <si>
    <t>Sulejman Talović</t>
  </si>
  <si>
    <t>Anthony Thomas Solomon, Jr.</t>
  </si>
  <si>
    <t>John Shick</t>
  </si>
  <si>
    <t>Damel Burton</t>
  </si>
  <si>
    <t>Ivan Berral Cid</t>
  </si>
  <si>
    <t>James Ray Palmer</t>
  </si>
  <si>
    <t>Lamar Deshea Moore</t>
  </si>
  <si>
    <t xml:space="preserve">Clifford Miller, Jr. </t>
  </si>
  <si>
    <t>Johnny Wicks</t>
  </si>
  <si>
    <t>Jamie Paredes</t>
  </si>
  <si>
    <t>Abdulhakim Mujahid Muhammad</t>
  </si>
  <si>
    <t>Mario Ramirez</t>
  </si>
  <si>
    <t>Lovelle Mixon</t>
  </si>
  <si>
    <t>Frank Garcia</t>
  </si>
  <si>
    <t>Jim D. Adkisson</t>
  </si>
  <si>
    <t>Charles Lee "Cookie" Thornton</t>
  </si>
  <si>
    <t>Jason Hamilton</t>
  </si>
  <si>
    <t>Gregory Gray</t>
  </si>
  <si>
    <t>Tom West</t>
  </si>
  <si>
    <t>Michael Gardner</t>
  </si>
  <si>
    <t>Sheila W. Chaney Wilson</t>
  </si>
  <si>
    <t>Othniel Askew</t>
  </si>
  <si>
    <t>John Allen Muhammad</t>
  </si>
  <si>
    <t>Lee Boyd Malvo</t>
  </si>
  <si>
    <t>Patrick Gott</t>
  </si>
  <si>
    <t>Hesham Mohamed Hadayet</t>
  </si>
  <si>
    <t>Richard Durn</t>
  </si>
  <si>
    <t>Joseph Ferguson</t>
  </si>
  <si>
    <t>Keith Adams</t>
  </si>
  <si>
    <t>Silvio Izquierdo-Leyva</t>
  </si>
  <si>
    <t>Kevin Cruz</t>
  </si>
  <si>
    <t>Dung Trinh</t>
  </si>
  <si>
    <t xml:space="preserve">Buford O'Neal Furrow, Jr. </t>
  </si>
  <si>
    <t>Sergei Babrin</t>
  </si>
  <si>
    <t xml:space="preserve">Russell Eugene Weston, Jr. </t>
  </si>
  <si>
    <t>Kenneth Tornes</t>
  </si>
  <si>
    <t>Mattias Flink</t>
  </si>
  <si>
    <t>Alan Curtis Dorris</t>
  </si>
  <si>
    <t>James Buquet</t>
  </si>
  <si>
    <t>Michael Vernon</t>
  </si>
  <si>
    <t>Carl Drega</t>
  </si>
  <si>
    <t>Zane Floyd</t>
  </si>
  <si>
    <t>Shon Miller</t>
  </si>
  <si>
    <t>Ralph Roland Reeves</t>
  </si>
  <si>
    <t>Steven Michael Stagner</t>
  </si>
  <si>
    <t>Richard Baumhammers</t>
  </si>
  <si>
    <t>Brian Nichols</t>
  </si>
  <si>
    <t>Freddy Leroy Cranshaw</t>
  </si>
  <si>
    <t>Anthony Bell</t>
  </si>
  <si>
    <t>Marcos Chavez Gonzalez</t>
  </si>
  <si>
    <t>Nerses Galstyan</t>
  </si>
  <si>
    <t>Tan Do</t>
  </si>
  <si>
    <t>Carey Hal Dyess</t>
  </si>
  <si>
    <t>William Hudson</t>
  </si>
  <si>
    <t>Cheron Shelton</t>
  </si>
  <si>
    <t>Robert Thomas</t>
  </si>
  <si>
    <t>Jason Dej-Oudom</t>
  </si>
  <si>
    <t>Briddell Barber</t>
  </si>
  <si>
    <t>Tevin Biles-Thomas</t>
  </si>
  <si>
    <t>Jemonte McNeal</t>
  </si>
  <si>
    <t>Tyquan Williams</t>
  </si>
  <si>
    <t>Jermain Lewis Jr</t>
  </si>
  <si>
    <t>Zachary Lawson</t>
  </si>
  <si>
    <t>Demond Goines</t>
  </si>
  <si>
    <t>James Isaiah Bell</t>
  </si>
  <si>
    <t>Kameron Joyner</t>
  </si>
  <si>
    <t>Gerald Pinkston</t>
  </si>
  <si>
    <t>Josh Hayward</t>
  </si>
  <si>
    <t>Dashae Armstrong</t>
  </si>
  <si>
    <t>Joshua Milik Williams</t>
  </si>
  <si>
    <t>Sterling Randall Hunt</t>
  </si>
  <si>
    <t>Antonio Hubbard</t>
  </si>
  <si>
    <t>Jocovis Dejon James</t>
  </si>
  <si>
    <t>Alterik Ellis</t>
  </si>
  <si>
    <t>Ronnie Rodriguez Jr.</t>
  </si>
  <si>
    <t>Cory Steplight</t>
  </si>
  <si>
    <t>Jarvis Nichols</t>
  </si>
  <si>
    <t>Michael Terrel Long</t>
  </si>
  <si>
    <t>Shannon Smith</t>
  </si>
  <si>
    <t>David Katz</t>
  </si>
  <si>
    <t>Trayvon Martease Strawn</t>
  </si>
  <si>
    <t>Jordan Frederick</t>
  </si>
  <si>
    <t>Stacey Gibson</t>
  </si>
  <si>
    <t>Devonte Grimes</t>
  </si>
  <si>
    <t>Selvin Salazar</t>
  </si>
  <si>
    <t>Bernard Murray</t>
  </si>
  <si>
    <t>Bryan O'Neill Diodonet Cortes</t>
  </si>
  <si>
    <t>Ladarius Malik Trisvan</t>
  </si>
  <si>
    <t>Kenyatta "Manny" Austin</t>
  </si>
  <si>
    <t>Jontavious Coley</t>
  </si>
  <si>
    <t>Sheldon Mays</t>
  </si>
  <si>
    <t>Abelardo Garcia III</t>
  </si>
  <si>
    <t>Dominique Devonn Williams</t>
  </si>
  <si>
    <t>Sydney T Mays Jr</t>
  </si>
  <si>
    <t>Sharmarian ‚ÄúBobby‚Äù Chatfield</t>
  </si>
  <si>
    <t>Jeremy John Webster</t>
  </si>
  <si>
    <t>Markese Davis</t>
  </si>
  <si>
    <t>ElJamario Washington</t>
  </si>
  <si>
    <t>Da'von Owens</t>
  </si>
  <si>
    <t>Dariendejuan "Daquan" Fells</t>
  </si>
  <si>
    <t>Odarius Black</t>
  </si>
  <si>
    <t>Cristian Ivan Macias</t>
  </si>
  <si>
    <t>Jarmon Smith</t>
  </si>
  <si>
    <t>Quardarrius Ramond Strong</t>
  </si>
  <si>
    <t>Issaiah Hayes</t>
  </si>
  <si>
    <t>Sydear Green</t>
  </si>
  <si>
    <t>Franklin Lee Barnes</t>
  </si>
  <si>
    <t>Jehad Eid</t>
  </si>
  <si>
    <t>Henry Turner</t>
  </si>
  <si>
    <t>Jamone Hodge Jr</t>
  </si>
  <si>
    <t>Kendall Barnes</t>
  </si>
  <si>
    <t>Derrick Groves</t>
  </si>
  <si>
    <t>Hugo Selva</t>
  </si>
  <si>
    <t>Manuel Zetina</t>
  </si>
  <si>
    <t>Gabe Parker</t>
  </si>
  <si>
    <t>Jay Shepherd</t>
  </si>
  <si>
    <t>Kenneth Hall</t>
  </si>
  <si>
    <t>Torey Stockton</t>
  </si>
  <si>
    <t>Kenzel Lashod Edwards</t>
  </si>
  <si>
    <t>McKenzly Edwards</t>
  </si>
  <si>
    <t>Amari Tivon Hurt</t>
  </si>
  <si>
    <t>Queshan Brooks</t>
  </si>
  <si>
    <t>Scott Kologi</t>
  </si>
  <si>
    <t>Denzell Watts</t>
  </si>
  <si>
    <t>Rontreal  J. Prejean</t>
  </si>
  <si>
    <t>Hayden Bowen</t>
  </si>
  <si>
    <t>Calvin Smith</t>
  </si>
  <si>
    <t>Calvin Stephens</t>
  </si>
  <si>
    <t>Justin Anderson</t>
  </si>
  <si>
    <t>Jonathan Bautista</t>
  </si>
  <si>
    <t>Markeese Dewitt</t>
  </si>
  <si>
    <t>Jarred L. Kirsch</t>
  </si>
  <si>
    <t>Daron Dafney</t>
  </si>
  <si>
    <t>Travis Terrell Fielder Jr</t>
  </si>
  <si>
    <t>Dystiny D Davis</t>
  </si>
  <si>
    <t>Donshay Meundre Sanders</t>
  </si>
  <si>
    <t>Aaron Lawson</t>
  </si>
  <si>
    <t>Rodney Ortiz</t>
  </si>
  <si>
    <t>Darius Bushrod</t>
  </si>
  <si>
    <t>Brooke Jenkins</t>
  </si>
  <si>
    <t>Reggie Lovett Jr</t>
  </si>
  <si>
    <t>Ja‚ÄôVonne Dupree</t>
  </si>
  <si>
    <t>Demetric Green</t>
  </si>
  <si>
    <t>Keith Isabell</t>
  </si>
  <si>
    <t>Jalen Lamont Cook</t>
  </si>
  <si>
    <t>Zakelo Duren</t>
  </si>
  <si>
    <t>Cory Lawson</t>
  </si>
  <si>
    <t>Johntel Cooper</t>
  </si>
  <si>
    <t>Jomar Warr</t>
  </si>
  <si>
    <t>Jerry Chambers Jr.</t>
  </si>
  <si>
    <t>Kenneth Edward Watts</t>
  </si>
  <si>
    <t>Curtis Hart Rainey</t>
  </si>
  <si>
    <t>Keon Deshon Cain</t>
  </si>
  <si>
    <t>William Nelson</t>
  </si>
  <si>
    <t>Christopher Longshore, Jr.</t>
  </si>
  <si>
    <t>Derias J'Shawn Little</t>
  </si>
  <si>
    <t>Ty'Quan Greene</t>
  </si>
  <si>
    <t>Damian Herrera</t>
  </si>
  <si>
    <t>Ollie Lynch Jr</t>
  </si>
  <si>
    <t>Willie Peden</t>
  </si>
  <si>
    <t>Tyrell Broadnax</t>
  </si>
  <si>
    <t>Quadir Burley</t>
  </si>
  <si>
    <t>Kenneth Markeith Chisolm</t>
  </si>
  <si>
    <t>La Shay Jaire Aiken</t>
  </si>
  <si>
    <t>Kalius Jaciel Lane</t>
  </si>
  <si>
    <t>Chauncey Jovon Thomas</t>
  </si>
  <si>
    <t>Maurice Antoine-Hakeem Dobson-El</t>
  </si>
  <si>
    <t>Joshua Gueary</t>
  </si>
  <si>
    <t>Alejandro Lazo</t>
  </si>
  <si>
    <t>Eric Anthony Lee</t>
  </si>
  <si>
    <t>Furl Johns Williams</t>
  </si>
  <si>
    <t>Christopher Ruffin</t>
  </si>
  <si>
    <t>Laeric Bailey</t>
  </si>
  <si>
    <t>Greydon Keith Hansen</t>
  </si>
  <si>
    <t>Dontray Cumberlander</t>
  </si>
  <si>
    <t>Jeffrey Arkis Taylor</t>
  </si>
  <si>
    <t>Jeffrey Jemaile Taylor</t>
  </si>
  <si>
    <t>Adrian Vicente Castillo</t>
  </si>
  <si>
    <t>Gary Montanez</t>
  </si>
  <si>
    <t>Maurice Harris</t>
  </si>
  <si>
    <t>Orlando Grier</t>
  </si>
  <si>
    <t>Demaro Devone Horne</t>
  </si>
  <si>
    <t>Armande Stephen Tart</t>
  </si>
  <si>
    <t>Noe Chavez</t>
  </si>
  <si>
    <t>Torrence Reese</t>
  </si>
  <si>
    <t>Travis Ware II</t>
  </si>
  <si>
    <t>Jessie Kelly</t>
  </si>
  <si>
    <t>Jacarin Robinson</t>
  </si>
  <si>
    <t>Alvin Chaffin</t>
  </si>
  <si>
    <t>Terrance Reynolds</t>
  </si>
  <si>
    <t>Justin Johnson</t>
  </si>
  <si>
    <t>Jacorey Wesley</t>
  </si>
  <si>
    <t>Kyanedre Benson</t>
  </si>
  <si>
    <t>Santos Navares</t>
  </si>
  <si>
    <t>Raheem Rudd</t>
  </si>
  <si>
    <t>Devonte M. Wade</t>
  </si>
  <si>
    <t>Kyle Hampton</t>
  </si>
  <si>
    <t>Roydricus McCray</t>
  </si>
  <si>
    <t>Carnis Poindexter Jr</t>
  </si>
  <si>
    <t>Ezekial Bravo Jr</t>
  </si>
  <si>
    <t>Raul Lopez</t>
  </si>
  <si>
    <t>Kevin Douglas</t>
  </si>
  <si>
    <t>David Anderson</t>
  </si>
  <si>
    <t>Juan Carlos Fernandez</t>
  </si>
  <si>
    <t>Deandre M. Jackson</t>
  </si>
  <si>
    <t>Alrick Hollingsworth Jr.</t>
  </si>
  <si>
    <t>Kehinde Riley</t>
  </si>
  <si>
    <t>Darryl Benton-Harris</t>
  </si>
  <si>
    <t>Darius Gulley</t>
  </si>
  <si>
    <t>Linquinton Dean</t>
  </si>
  <si>
    <t>Bravon Freeman</t>
  </si>
  <si>
    <t>Robert Contreras</t>
  </si>
  <si>
    <t>Ryan Davis</t>
  </si>
  <si>
    <t>Matthew Baker Jr</t>
  </si>
  <si>
    <t>Jacob Cole Kosky</t>
  </si>
  <si>
    <t>Jemarko Walker, Jr.</t>
  </si>
  <si>
    <t>Jokari Dwayne Lowery</t>
  </si>
  <si>
    <t>Qumari Spencer</t>
  </si>
  <si>
    <t>Linda Jimenez</t>
  </si>
  <si>
    <t>Timothy Caston</t>
  </si>
  <si>
    <t>Robbie Patton</t>
  </si>
  <si>
    <t>Nicholas Glenn</t>
  </si>
  <si>
    <t>Marcus D. Dansby</t>
  </si>
  <si>
    <t>Kenneth L. Barnes</t>
  </si>
  <si>
    <t>Fridnel Jean Phillip</t>
  </si>
  <si>
    <t>Stephon Harris</t>
  </si>
  <si>
    <t>Anthony Camden</t>
  </si>
  <si>
    <t>Brian Pineda</t>
  </si>
  <si>
    <t>Brandon Karr</t>
  </si>
  <si>
    <t>Rojelio Heredia</t>
  </si>
  <si>
    <t>Adonte M Bouie</t>
  </si>
  <si>
    <t>Endicott McCray</t>
  </si>
  <si>
    <t>Tair Kuran "Insane" Lawson</t>
  </si>
  <si>
    <t>Alejandro Martinez</t>
  </si>
  <si>
    <t>Micah X Johnson</t>
  </si>
  <si>
    <t>Jerome Moore</t>
  </si>
  <si>
    <t>Kishawn Jackson</t>
  </si>
  <si>
    <t>Jorge Hernandez</t>
  </si>
  <si>
    <t>Tommy Lee Ward</t>
  </si>
  <si>
    <t>Lawrence Rogers</t>
  </si>
  <si>
    <t>Dugan Lawton</t>
  </si>
  <si>
    <t>Enrique ‚ÄúRicky‚Äù Lamere</t>
  </si>
  <si>
    <t>Eric Lee Anthony</t>
  </si>
  <si>
    <t>Alexander Hunter Picott-Cleveland</t>
  </si>
  <si>
    <t>Bernard Bellony</t>
  </si>
  <si>
    <t>Ferguson Laurent</t>
  </si>
  <si>
    <t>Anthony Eugene Gill</t>
  </si>
  <si>
    <t>Steven Burks</t>
  </si>
  <si>
    <t>Dionisio Augustine Garza III</t>
  </si>
  <si>
    <t>Kenneth Ancrum</t>
  </si>
  <si>
    <t>Jeffrey Alan Peacock</t>
  </si>
  <si>
    <t>Demarcus Kavel Amos</t>
  </si>
  <si>
    <t>Malik Ratwon Cobbs</t>
  </si>
  <si>
    <t>Stephon Carroll</t>
  </si>
  <si>
    <t>Lavon Shinn</t>
  </si>
  <si>
    <t>Christopher Miller</t>
  </si>
  <si>
    <t>Devonquez Kelon Blackmon</t>
  </si>
  <si>
    <t>Triston Whitmire</t>
  </si>
  <si>
    <t>Bennie G. London</t>
  </si>
  <si>
    <t>Emanuel Marrero</t>
  </si>
  <si>
    <t>Marctarius K Grace</t>
  </si>
  <si>
    <t>Pedro Jorge Cardenas</t>
  </si>
  <si>
    <t>Grayden Lane Denham</t>
  </si>
  <si>
    <t>Avery Lynn Hughes</t>
  </si>
  <si>
    <t>LaDexter Tequan Pelt</t>
  </si>
  <si>
    <t>Corey Ursin</t>
  </si>
  <si>
    <t>Dijon Whitter</t>
  </si>
  <si>
    <t>Rodricus Adams</t>
  </si>
  <si>
    <t>Tuwan Minor</t>
  </si>
  <si>
    <t>Tony Hampton</t>
  </si>
  <si>
    <t>Jordan Williams</t>
  </si>
  <si>
    <t>Kendell Thibodeaux Jr</t>
  </si>
  <si>
    <t>Dontevous Loyd</t>
  </si>
  <si>
    <t>Deonte Rasul-Chiono</t>
  </si>
  <si>
    <t>Darius Eugene Ratcliff</t>
  </si>
  <si>
    <t>Anthony Sylvester</t>
  </si>
  <si>
    <t>Elward Williams</t>
  </si>
  <si>
    <t>Christopher Gatewood</t>
  </si>
  <si>
    <t>Robert Tunstall</t>
  </si>
  <si>
    <t>Jose Raul Bonilla</t>
  </si>
  <si>
    <t>Steven Jones</t>
  </si>
  <si>
    <t>Tommie Thornton</t>
  </si>
  <si>
    <t>David Talamantes</t>
  </si>
  <si>
    <t>Louis Lee Green Jr.</t>
  </si>
  <si>
    <t>Robert Seth Denton</t>
  </si>
  <si>
    <t>Frank Robinson</t>
  </si>
  <si>
    <t>Traquan D. Wall</t>
  </si>
  <si>
    <t>Fredrick Spivey</t>
  </si>
  <si>
    <t>William Timothy Faust</t>
  </si>
  <si>
    <t>Amidu Sall</t>
  </si>
  <si>
    <t>Eric Medrano</t>
  </si>
  <si>
    <t>Tomas Gabriel Mendoza-Moreno</t>
  </si>
  <si>
    <t>Frederick Boise</t>
  </si>
  <si>
    <t>Muhammad Youssef Abdulazeez</t>
  </si>
  <si>
    <t>Matthew Watson</t>
  </si>
  <si>
    <t>Demagio Callahan</t>
  </si>
  <si>
    <t>Steven Eldridge</t>
  </si>
  <si>
    <t>Elijah Desir</t>
  </si>
  <si>
    <t>Lorenze C DaVeiga</t>
  </si>
  <si>
    <t>Dominic Lamar</t>
  </si>
  <si>
    <t>Frank Hall</t>
  </si>
  <si>
    <t>Zackary Alvarado</t>
  </si>
  <si>
    <t>Ivan Clark</t>
  </si>
  <si>
    <t>Terrence Kyreef Montgomery Jr</t>
  </si>
  <si>
    <t>Donald Walters</t>
  </si>
  <si>
    <t>Jordyn D. Wade</t>
  </si>
  <si>
    <t>Jamal "Moo Moo" Hamilton</t>
  </si>
  <si>
    <t>Kevan "Web" Bennett</t>
  </si>
  <si>
    <t>Diamond Lewis</t>
  </si>
  <si>
    <t>Fayzon "Suki" Reboyras</t>
  </si>
  <si>
    <t>Jevon E Barber</t>
  </si>
  <si>
    <t>Stephen Cabral</t>
  </si>
  <si>
    <t>Rayshawn Lareese Holmes</t>
  </si>
  <si>
    <t>Christopher Carrillo</t>
  </si>
  <si>
    <t>Erik Vicario</t>
  </si>
  <si>
    <t>Christopher L. Accettura</t>
  </si>
  <si>
    <t>Devon Loggins</t>
  </si>
  <si>
    <t>Tyree Green</t>
  </si>
  <si>
    <t>Hasmeek Coles</t>
  </si>
  <si>
    <t>Gregory Oliver</t>
  </si>
  <si>
    <t>Vincent Tyrone Smith</t>
  </si>
  <si>
    <t>Jihad Hakim Amos</t>
  </si>
  <si>
    <t>Chadrick Colbert</t>
  </si>
  <si>
    <t>Dezmen Smith</t>
  </si>
  <si>
    <t>Douglas Shine, Jr.</t>
  </si>
  <si>
    <t>Michael Morris</t>
  </si>
  <si>
    <t>Chavar Gilliam</t>
  </si>
  <si>
    <t>Carl Moore</t>
  </si>
  <si>
    <t>Timothy David Shoffner</t>
  </si>
  <si>
    <t>Cortez AWAX Sims</t>
  </si>
  <si>
    <t>Ladarius Berry</t>
  </si>
  <si>
    <t>Kaeshawn Demonte Turner</t>
  </si>
  <si>
    <t>Calvin L. Carter</t>
  </si>
  <si>
    <t>Jose Hernandez Benitez</t>
  </si>
  <si>
    <t>Jaquan Cortez Portier</t>
  </si>
  <si>
    <t>James E. Sparks-Henderson</t>
  </si>
  <si>
    <t>Colter Richard Arbach</t>
  </si>
  <si>
    <t>Traevon Robinson</t>
  </si>
  <si>
    <t>Antwon Young</t>
  </si>
  <si>
    <t>Will Campbell</t>
  </si>
  <si>
    <t>Anthony Jesus Torres</t>
  </si>
  <si>
    <t>Dequincy Lewis</t>
  </si>
  <si>
    <t>Darnae Christon</t>
  </si>
  <si>
    <t>Austin Denzel Tyler</t>
  </si>
  <si>
    <t>Joseph Nelson</t>
  </si>
  <si>
    <t>Blair Taylor</t>
  </si>
  <si>
    <t>Leonard Johnson</t>
  </si>
  <si>
    <t>Michael Harvey</t>
  </si>
  <si>
    <t>Justin Pharez Smith</t>
  </si>
  <si>
    <t>Brandon Ruffin</t>
  </si>
  <si>
    <t>Douglas Woods</t>
  </si>
  <si>
    <t>Equavious Breshon Osby</t>
  </si>
  <si>
    <t>Dayron Wills</t>
  </si>
  <si>
    <t>Zeric D. McKinney</t>
  </si>
  <si>
    <t>Trung Le</t>
  </si>
  <si>
    <t>Delshawn Lowery</t>
  </si>
  <si>
    <t>Kavavis Cole</t>
  </si>
  <si>
    <t>Reginald Jackson</t>
  </si>
  <si>
    <t>Dennis Weathers</t>
  </si>
  <si>
    <t>Michael Gaston</t>
  </si>
  <si>
    <t>Marcellus Brooks</t>
  </si>
  <si>
    <t>Avery Hill</t>
  </si>
  <si>
    <t>Kelly Thomas</t>
  </si>
  <si>
    <t>Tony Thomas</t>
  </si>
  <si>
    <t>Geddy L. Kramer</t>
  </si>
  <si>
    <t xml:space="preserve">Derek Morse </t>
  </si>
  <si>
    <t>Alvin J. Bell Jr.</t>
  </si>
  <si>
    <t>Curtis Warren</t>
  </si>
  <si>
    <t>Verle Jones</t>
  </si>
  <si>
    <t xml:space="preserve">Montrel Joseph Ford </t>
  </si>
  <si>
    <t>Xzavier Mazyck</t>
  </si>
  <si>
    <t>Eugene Rudd</t>
  </si>
  <si>
    <t>Peter Andrade</t>
  </si>
  <si>
    <t>Kendall Reed</t>
  </si>
  <si>
    <t>Andrew Parish</t>
  </si>
  <si>
    <t>Shyheim Collins</t>
  </si>
  <si>
    <t>Jeremiah Eugene Pullen</t>
  </si>
  <si>
    <t>Henry Jackson</t>
  </si>
  <si>
    <t>Andrew J. Williams</t>
  </si>
  <si>
    <t>Courtney Harden</t>
  </si>
  <si>
    <t>Jason Quan McWilliams</t>
  </si>
  <si>
    <t>Darius Thomas</t>
  </si>
  <si>
    <t>Jamieon Chatman</t>
  </si>
  <si>
    <t>Brandon Davis</t>
  </si>
  <si>
    <t>Anthony Fields</t>
  </si>
  <si>
    <t>Deontay Demarco Black-Wickliffe</t>
  </si>
  <si>
    <t>Johnathan "J Boi" Sanchez</t>
  </si>
  <si>
    <t>Willie Young</t>
  </si>
  <si>
    <t>Randy Stewart</t>
  </si>
  <si>
    <t>Boonmlee Lee</t>
  </si>
  <si>
    <t>Meng Lee</t>
  </si>
  <si>
    <t>Avery Clay Parker II</t>
  </si>
  <si>
    <t>Jamel Kawon Quinney</t>
  </si>
  <si>
    <t>Antonio Keshawn Raglin</t>
  </si>
  <si>
    <t>Timothy Minor III</t>
  </si>
  <si>
    <t>Brittany Lina Yvonn Moser</t>
  </si>
  <si>
    <t>Darnell Hollings</t>
  </si>
  <si>
    <t>Louie Raymond Forney</t>
  </si>
  <si>
    <t>Devante Mcneil</t>
  </si>
  <si>
    <t>Benjamin Bethea</t>
  </si>
  <si>
    <t>Kelsky Patterson</t>
  </si>
  <si>
    <t>Demetrius Ward</t>
  </si>
  <si>
    <t>Giovanni Pacheco</t>
  </si>
  <si>
    <t>Parrish Chee</t>
  </si>
  <si>
    <t>Curtis Peterson</t>
  </si>
  <si>
    <t>Darnell Williams</t>
  </si>
  <si>
    <t>Billie McKinney</t>
  </si>
  <si>
    <t>Levi Johnson Jr.</t>
  </si>
  <si>
    <t>Chauncey Laray Mitchell</t>
  </si>
  <si>
    <t>Brandon Reese</t>
  </si>
  <si>
    <t>Amos Wells</t>
  </si>
  <si>
    <t>Elijah Rodgers</t>
  </si>
  <si>
    <t>Miguel Vazquez</t>
  </si>
  <si>
    <t>Lakim Anthony Faust</t>
  </si>
  <si>
    <t>Kenneth Malik Wise</t>
  </si>
  <si>
    <t>Ryan Taybron</t>
  </si>
  <si>
    <t>Eric Nixon</t>
  </si>
  <si>
    <t>Julio Jesus Romero</t>
  </si>
  <si>
    <t>Codarrell Lee Yates</t>
  </si>
  <si>
    <t>Devonte T. Ocasio</t>
  </si>
  <si>
    <t>Derrick Brantley</t>
  </si>
  <si>
    <t>Carlos Rodriguez-Espinoza</t>
  </si>
  <si>
    <t>Devonte Laval Webb</t>
  </si>
  <si>
    <t>Dayterrius White</t>
  </si>
  <si>
    <t>Jose Luis Botello</t>
  </si>
  <si>
    <t>Jose M. Carballido</t>
  </si>
  <si>
    <t>Anthony J. Williams</t>
  </si>
  <si>
    <t>Alonzo D. Ruff</t>
  </si>
  <si>
    <t>Joshua Hurst</t>
  </si>
  <si>
    <t>Albert Hernandez</t>
  </si>
  <si>
    <t>Christopher Aguayo</t>
  </si>
  <si>
    <t>Derek Lamar Rushing</t>
  </si>
  <si>
    <t>Antonio Dewayne Williams</t>
  </si>
  <si>
    <t>Ravion Alford</t>
  </si>
  <si>
    <t>Ali Syed</t>
  </si>
  <si>
    <t>David Fresques</t>
  </si>
  <si>
    <t>Sundra Payne</t>
  </si>
  <si>
    <t>Nehemiah Griego</t>
  </si>
  <si>
    <t>schoolshooter.info</t>
  </si>
  <si>
    <t>no</t>
  </si>
  <si>
    <t>yes but not public? (journal)</t>
  </si>
  <si>
    <t>yes but not public? (letters)</t>
  </si>
  <si>
    <t>suicide notes</t>
  </si>
  <si>
    <t>suicide note (not public)</t>
  </si>
  <si>
    <t>http://media.thestate.com/static/roofmanifesto.pdf</t>
  </si>
  <si>
    <t>http://www.thesmokinggun.com/documents/crime/omaha-gunman-suicide-notes</t>
  </si>
  <si>
    <t>gang related</t>
  </si>
  <si>
    <t>robbery</t>
  </si>
  <si>
    <t>targeted shooting</t>
  </si>
  <si>
    <t>multiple shooting</t>
  </si>
  <si>
    <t>attempt targeted</t>
  </si>
  <si>
    <t>fight escalation</t>
  </si>
  <si>
    <t>on trial, denies shooting</t>
  </si>
  <si>
    <t>not substantive, copied Harris</t>
  </si>
  <si>
    <t>note without narrative</t>
  </si>
  <si>
    <t>No, and police believe victims were individually targeted, father only one killed</t>
  </si>
  <si>
    <t>no, shooter denied shooting</t>
  </si>
  <si>
    <t>no, fight escalation</t>
  </si>
  <si>
    <t>no motive unknown</t>
  </si>
  <si>
    <t>no, facebook posts</t>
  </si>
  <si>
    <t>yes but maybe not publicly available?</t>
  </si>
  <si>
    <t>http://kristinarandle.com/blog/tag/geddy-lee-kramer/?ak_action=reject_mobile</t>
  </si>
  <si>
    <t xml:space="preserve">YES  </t>
  </si>
  <si>
    <t>yes note, but not narrative</t>
  </si>
  <si>
    <t>GERMANY</t>
  </si>
  <si>
    <t>does not meet the criteria of mass shooting</t>
  </si>
  <si>
    <t>no, video made after shooting</t>
  </si>
  <si>
    <t>SWEDEN</t>
  </si>
  <si>
    <t>wrote a fictional story describing a shooting</t>
  </si>
  <si>
    <t>robbery, no writing</t>
  </si>
  <si>
    <t>family annhilator</t>
  </si>
  <si>
    <t>targeted shooting- escalation of road rage</t>
  </si>
  <si>
    <t>escalation of fight</t>
  </si>
  <si>
    <t>police shootout</t>
  </si>
  <si>
    <t>crime related/spree</t>
  </si>
  <si>
    <t xml:space="preserve">crime related </t>
  </si>
  <si>
    <t>family killing</t>
  </si>
  <si>
    <t>no- pleaded not guilty</t>
  </si>
  <si>
    <t>found not guilty</t>
  </si>
  <si>
    <t>no public shooting</t>
  </si>
  <si>
    <t>family shooting</t>
  </si>
  <si>
    <t>multiple shooters, escalation</t>
  </si>
  <si>
    <t>pleaded not guilty</t>
  </si>
  <si>
    <t>gang/crime</t>
  </si>
  <si>
    <t>police interaction</t>
  </si>
  <si>
    <t>shootout</t>
  </si>
  <si>
    <t>targeted/family</t>
  </si>
  <si>
    <t>gang related/denied</t>
  </si>
  <si>
    <t>not charged w/ shooting</t>
  </si>
  <si>
    <t>accessory to shooting</t>
  </si>
  <si>
    <t>left a note, not publicly available, possibly not narrative</t>
  </si>
  <si>
    <t>fight escalation/gang</t>
  </si>
  <si>
    <t>gang</t>
  </si>
  <si>
    <t>in home shooting</t>
  </si>
  <si>
    <t>Enrique "Ricky" Lamere</t>
  </si>
  <si>
    <t>no narrative</t>
  </si>
  <si>
    <t xml:space="preserve">gang related </t>
  </si>
  <si>
    <t>no narrative account</t>
  </si>
  <si>
    <t>family/police</t>
  </si>
  <si>
    <t>no narrative/not charged</t>
  </si>
  <si>
    <t>fight escalatoin/police</t>
  </si>
  <si>
    <t>insufficient evidence to prosecute/no narrative</t>
  </si>
  <si>
    <t>Cortez "AWAX" Sims</t>
  </si>
  <si>
    <t>gunfight/crossfire</t>
  </si>
  <si>
    <t>targeted shooting/fight escalation</t>
  </si>
  <si>
    <t>no narrative/crime related</t>
  </si>
  <si>
    <t>crossfire</t>
  </si>
  <si>
    <t>fight escalation/family</t>
  </si>
  <si>
    <t>police involved shooting</t>
  </si>
  <si>
    <t>Courtney Harden-Pullium</t>
  </si>
  <si>
    <t>charges dropped</t>
  </si>
  <si>
    <t>reactionary incident</t>
  </si>
  <si>
    <t>did not shoot</t>
  </si>
  <si>
    <t>denied shooting/no narrative</t>
  </si>
  <si>
    <t>Elijah Rogers</t>
  </si>
  <si>
    <t>private residence</t>
  </si>
  <si>
    <t>NO, left a suicide note that was written after shootings began</t>
  </si>
  <si>
    <t>NO, no narrative</t>
  </si>
  <si>
    <t>yes, suicide notes</t>
  </si>
  <si>
    <t>Yes</t>
  </si>
  <si>
    <t>suicide notes, not publicly available (juvenile cases not open to public)</t>
  </si>
  <si>
    <t>&lt;26</t>
  </si>
  <si>
    <t>Gun Violence Archive Filtered</t>
  </si>
  <si>
    <t>USA</t>
  </si>
  <si>
    <t>video</t>
  </si>
  <si>
    <t>journal/website</t>
  </si>
  <si>
    <t>manifesto/journal</t>
  </si>
  <si>
    <t>suicde notes/journal</t>
  </si>
  <si>
    <t>writing/online posting</t>
  </si>
  <si>
    <t>journal/notebook</t>
  </si>
  <si>
    <t xml:space="preserve">manifesto </t>
  </si>
  <si>
    <t>online posting</t>
  </si>
  <si>
    <t>journal/website/video</t>
  </si>
  <si>
    <t>journal/video</t>
  </si>
  <si>
    <t>ys</t>
  </si>
  <si>
    <t xml:space="preserve">Total narrative: </t>
  </si>
  <si>
    <t>Link to Source</t>
  </si>
  <si>
    <t>Source is a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</si>
</sst>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111111"/>
      <name val="Arial"/>
      <family val="2"/>
    </font>
    <font>
      <sz val="10"/>
      <color rgb="FF262626"/>
      <name val="Arial"/>
      <family val="2"/>
    </font>
    <font>
      <sz val="10"/>
      <color rgb="FF333333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262626"/>
      <name val="Calibri"/>
      <family val="2"/>
      <scheme val="minor"/>
    </font>
    <font>
      <sz val="12"/>
      <color rgb="FF111111"/>
      <name val="Calibri"/>
      <family val="2"/>
      <scheme val="minor"/>
    </font>
    <font>
      <sz val="12"/>
      <color rgb="FF33333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1"/>
        <bgColor theme="0"/>
      </patternFill>
    </fill>
    <fill>
      <patternFill patternType="solid">
        <fgColor rgb="FFFF000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2" fillId="2" borderId="0" xfId="0" applyFont="1" applyFill="1"/>
    <xf numFmtId="0" fontId="5" fillId="0" borderId="0" xfId="0" applyFont="1"/>
    <xf numFmtId="0" fontId="5" fillId="2" borderId="0" xfId="0" applyFont="1" applyFill="1"/>
    <xf numFmtId="14" fontId="1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/>
    </xf>
    <xf numFmtId="14" fontId="5" fillId="0" borderId="0" xfId="0" applyNumberFormat="1" applyFont="1"/>
    <xf numFmtId="14" fontId="5" fillId="2" borderId="0" xfId="0" applyNumberFormat="1" applyFont="1" applyFill="1" applyAlignment="1">
      <alignment horizontal="right"/>
    </xf>
    <xf numFmtId="0" fontId="0" fillId="3" borderId="0" xfId="0" applyFill="1"/>
    <xf numFmtId="0" fontId="0" fillId="0" borderId="0" xfId="0" applyAlignment="1">
      <alignment horizontal="left"/>
    </xf>
    <xf numFmtId="0" fontId="0" fillId="0" borderId="0" xfId="0" applyFill="1"/>
    <xf numFmtId="0" fontId="0" fillId="4" borderId="0" xfId="0" applyFill="1"/>
    <xf numFmtId="0" fontId="2" fillId="0" borderId="0" xfId="0" applyFont="1" applyFill="1"/>
    <xf numFmtId="14" fontId="1" fillId="0" borderId="0" xfId="0" applyNumberFormat="1" applyFont="1" applyFill="1" applyAlignment="1">
      <alignment horizontal="right"/>
    </xf>
    <xf numFmtId="0" fontId="4" fillId="0" borderId="0" xfId="0" applyFont="1" applyFill="1"/>
    <xf numFmtId="0" fontId="3" fillId="0" borderId="0" xfId="0" applyFont="1" applyFill="1"/>
    <xf numFmtId="0" fontId="1" fillId="0" borderId="0" xfId="0" applyFont="1" applyFill="1"/>
    <xf numFmtId="0" fontId="6" fillId="0" borderId="0" xfId="0" applyFont="1" applyAlignment="1">
      <alignment horizontal="left"/>
    </xf>
    <xf numFmtId="0" fontId="0" fillId="0" borderId="0" xfId="0" applyFill="1" applyAlignment="1">
      <alignment horizontal="right"/>
    </xf>
    <xf numFmtId="0" fontId="7" fillId="0" borderId="0" xfId="0" applyFont="1" applyFill="1"/>
    <xf numFmtId="0" fontId="6" fillId="3" borderId="0" xfId="0" applyFont="1" applyFill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/>
    </xf>
    <xf numFmtId="0" fontId="0" fillId="0" borderId="0" xfId="0" applyFont="1"/>
    <xf numFmtId="0" fontId="10" fillId="2" borderId="0" xfId="0" applyFont="1" applyFill="1"/>
    <xf numFmtId="0" fontId="7" fillId="0" borderId="0" xfId="0" applyFont="1"/>
    <xf numFmtId="0" fontId="6" fillId="5" borderId="0" xfId="0" applyFont="1" applyFill="1" applyAlignment="1">
      <alignment horizontal="left"/>
    </xf>
    <xf numFmtId="0" fontId="12" fillId="0" borderId="0" xfId="1"/>
    <xf numFmtId="0" fontId="0" fillId="0" borderId="1" xfId="0" applyFont="1" applyBorder="1"/>
    <xf numFmtId="0" fontId="0" fillId="0" borderId="1" xfId="0" applyBorder="1"/>
    <xf numFmtId="0" fontId="8" fillId="0" borderId="1" xfId="0" applyFont="1" applyFill="1" applyBorder="1"/>
    <xf numFmtId="0" fontId="9" fillId="0" borderId="1" xfId="0" applyFont="1" applyFill="1" applyBorder="1"/>
    <xf numFmtId="0" fontId="10" fillId="0" borderId="1" xfId="0" applyFont="1" applyFill="1" applyBorder="1"/>
    <xf numFmtId="0" fontId="10" fillId="0" borderId="1" xfId="0" applyFont="1" applyBorder="1"/>
    <xf numFmtId="0" fontId="0" fillId="7" borderId="1" xfId="0" applyFill="1" applyBorder="1"/>
    <xf numFmtId="0" fontId="10" fillId="2" borderId="1" xfId="0" applyFont="1" applyFill="1" applyBorder="1"/>
    <xf numFmtId="0" fontId="0" fillId="6" borderId="1" xfId="0" applyFill="1" applyBorder="1"/>
    <xf numFmtId="0" fontId="11" fillId="0" borderId="1" xfId="0" applyFont="1" applyFill="1" applyBorder="1"/>
    <xf numFmtId="0" fontId="7" fillId="0" borderId="1" xfId="0" applyFont="1" applyBorder="1"/>
    <xf numFmtId="0" fontId="7" fillId="2" borderId="1" xfId="0" applyFont="1" applyFill="1" applyBorder="1"/>
    <xf numFmtId="0" fontId="8" fillId="0" borderId="1" xfId="0" applyFont="1" applyBorder="1"/>
    <xf numFmtId="0" fontId="0" fillId="0" borderId="1" xfId="0" applyFill="1" applyBorder="1"/>
    <xf numFmtId="0" fontId="0" fillId="4" borderId="1" xfId="0" applyFill="1" applyBorder="1"/>
    <xf numFmtId="0" fontId="0" fillId="8" borderId="1" xfId="0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4" fillId="0" borderId="1" xfId="0" applyFont="1" applyBorder="1"/>
    <xf numFmtId="0" fontId="0" fillId="4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8" fillId="4" borderId="1" xfId="0" applyFont="1" applyFill="1" applyBorder="1"/>
    <xf numFmtId="0" fontId="13" fillId="7" borderId="1" xfId="0" applyFont="1" applyFill="1" applyBorder="1"/>
    <xf numFmtId="0" fontId="13" fillId="4" borderId="1" xfId="0" applyFont="1" applyFill="1" applyBorder="1"/>
    <xf numFmtId="0" fontId="0" fillId="10" borderId="1" xfId="0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12" fillId="0" borderId="0" xfId="1" applyFill="1" applyAlignment="1">
      <alignment horizontal="right"/>
    </xf>
    <xf numFmtId="0" fontId="12" fillId="0" borderId="0" xfId="1" applyAlignment="1">
      <alignment horizontal="right"/>
    </xf>
  </cellXfs>
  <cellStyles count="2">
    <cellStyle name="Hyperlink" xfId="1" builtinId="8"/>
    <cellStyle name="Normal" xfId="0" builtinId="0"/>
  </cellStyles>
  <dxfs count="10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hesmokinggun.com/documents/crime/omaha-gunman-suicide-notes" TargetMode="External"/><Relationship Id="rId2" Type="http://schemas.openxmlformats.org/officeDocument/2006/relationships/hyperlink" Target="http://media.thestate.com/static/roofmanifesto.pdf" TargetMode="External"/><Relationship Id="rId1" Type="http://schemas.openxmlformats.org/officeDocument/2006/relationships/hyperlink" Target="https://schoolshooters.info/original-documents/shooters-words" TargetMode="External"/><Relationship Id="rId4" Type="http://schemas.openxmlformats.org/officeDocument/2006/relationships/hyperlink" Target="http://kristinarandle.com/blog/tag/geddy-lee-kramer/?ak_action=reject_mobil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schoolshooters.info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otherjones.com/politics/2012/12/mass-shootings-mother-jones-full-data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washingtonpost.com/graphics/2018/national/mass-shootings-in-america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bi.gov/file-repository/active-shooter-incidents-2000-2018.pdf/view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ypdshield.org/public/FileDisplay.aspx?ID=45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crimeresearch.org/wp-content/uploads/2019/04/Lankford-Public-Mass-Shooters-Firearms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nviolencearchive.org/query/09d70822-9db1-464e-a2a6-1255aa3d36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7FECE-4E86-A14A-B48F-484566961FD7}">
  <dimension ref="A1:I15"/>
  <sheetViews>
    <sheetView tabSelected="1" workbookViewId="0">
      <pane ySplit="1" topLeftCell="A2" activePane="bottomLeft" state="frozen"/>
      <selection pane="bottomLeft"/>
    </sheetView>
  </sheetViews>
  <sheetFormatPr baseColWidth="10" defaultRowHeight="16" x14ac:dyDescent="0.2"/>
  <cols>
    <col min="1" max="1" width="32.1640625" customWidth="1"/>
    <col min="2" max="2" width="17" customWidth="1"/>
    <col min="5" max="5" width="15.6640625" customWidth="1"/>
    <col min="6" max="6" width="13.83203125" customWidth="1"/>
    <col min="7" max="7" width="13.6640625" customWidth="1"/>
    <col min="8" max="8" width="19.33203125" customWidth="1"/>
  </cols>
  <sheetData>
    <row r="1" spans="1:9" x14ac:dyDescent="0.2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</row>
    <row r="2" spans="1:9" x14ac:dyDescent="0.2">
      <c r="A2" s="26" t="s">
        <v>664</v>
      </c>
      <c r="B2">
        <v>2018</v>
      </c>
      <c r="C2">
        <v>19</v>
      </c>
      <c r="E2">
        <v>17</v>
      </c>
      <c r="F2">
        <v>17</v>
      </c>
      <c r="G2">
        <f t="shared" ref="G2:G8" si="0">SUM(E2:F2)</f>
        <v>34</v>
      </c>
      <c r="H2" t="s">
        <v>1331</v>
      </c>
      <c r="I2" s="29" t="s">
        <v>1245</v>
      </c>
    </row>
    <row r="3" spans="1:9" x14ac:dyDescent="0.2">
      <c r="A3" s="27" t="s">
        <v>77</v>
      </c>
      <c r="B3">
        <v>2015</v>
      </c>
      <c r="C3">
        <v>21</v>
      </c>
      <c r="E3">
        <v>1</v>
      </c>
      <c r="F3">
        <v>9</v>
      </c>
      <c r="G3">
        <f t="shared" si="0"/>
        <v>10</v>
      </c>
      <c r="H3" t="s">
        <v>1332</v>
      </c>
      <c r="I3" s="29" t="s">
        <v>1251</v>
      </c>
    </row>
    <row r="4" spans="1:9" x14ac:dyDescent="0.2">
      <c r="A4" s="23" t="s">
        <v>83</v>
      </c>
      <c r="B4" s="23">
        <v>2014</v>
      </c>
      <c r="C4">
        <v>22</v>
      </c>
      <c r="E4">
        <v>7</v>
      </c>
      <c r="F4">
        <v>3</v>
      </c>
      <c r="G4">
        <f t="shared" si="0"/>
        <v>10</v>
      </c>
      <c r="H4" t="s">
        <v>1333</v>
      </c>
      <c r="I4" s="29" t="s">
        <v>1245</v>
      </c>
    </row>
    <row r="5" spans="1:9" x14ac:dyDescent="0.2">
      <c r="A5" s="23" t="s">
        <v>568</v>
      </c>
      <c r="B5" s="23">
        <v>2014</v>
      </c>
      <c r="C5">
        <v>19</v>
      </c>
      <c r="E5">
        <v>6</v>
      </c>
      <c r="F5">
        <v>0</v>
      </c>
      <c r="G5">
        <f t="shared" ref="G5" si="1">SUM(E5:F5)</f>
        <v>6</v>
      </c>
      <c r="H5" t="s">
        <v>1334</v>
      </c>
      <c r="I5" s="29" t="s">
        <v>1268</v>
      </c>
    </row>
    <row r="6" spans="1:9" x14ac:dyDescent="0.2">
      <c r="A6" s="27" t="s">
        <v>94</v>
      </c>
      <c r="B6">
        <v>2012</v>
      </c>
      <c r="C6">
        <v>20</v>
      </c>
      <c r="E6">
        <v>2</v>
      </c>
      <c r="F6">
        <v>27</v>
      </c>
      <c r="G6">
        <f t="shared" si="0"/>
        <v>29</v>
      </c>
      <c r="H6" t="s">
        <v>1335</v>
      </c>
      <c r="I6" s="29" t="s">
        <v>1245</v>
      </c>
    </row>
    <row r="7" spans="1:9" x14ac:dyDescent="0.2">
      <c r="A7" s="27" t="s">
        <v>327</v>
      </c>
      <c r="B7">
        <v>2012</v>
      </c>
      <c r="C7">
        <v>24</v>
      </c>
      <c r="E7">
        <v>58</v>
      </c>
      <c r="F7">
        <v>12</v>
      </c>
      <c r="G7">
        <f t="shared" si="0"/>
        <v>70</v>
      </c>
      <c r="H7" t="s">
        <v>1336</v>
      </c>
      <c r="I7" s="29" t="s">
        <v>1245</v>
      </c>
    </row>
    <row r="8" spans="1:9" x14ac:dyDescent="0.2">
      <c r="A8" s="27" t="s">
        <v>424</v>
      </c>
      <c r="B8">
        <v>2007</v>
      </c>
      <c r="C8">
        <v>19</v>
      </c>
      <c r="E8">
        <v>4</v>
      </c>
      <c r="F8">
        <v>8</v>
      </c>
      <c r="G8">
        <f t="shared" si="0"/>
        <v>12</v>
      </c>
      <c r="H8" t="s">
        <v>1249</v>
      </c>
      <c r="I8" s="29" t="s">
        <v>1252</v>
      </c>
    </row>
    <row r="9" spans="1:9" x14ac:dyDescent="0.2">
      <c r="A9" s="27" t="s">
        <v>784</v>
      </c>
      <c r="B9">
        <v>2007</v>
      </c>
      <c r="C9">
        <v>23</v>
      </c>
      <c r="E9">
        <v>17</v>
      </c>
      <c r="F9">
        <v>32</v>
      </c>
      <c r="G9">
        <f t="shared" ref="G9:G15" si="2">SUM(E9:F9)</f>
        <v>49</v>
      </c>
      <c r="H9" t="s">
        <v>1337</v>
      </c>
      <c r="I9" s="29" t="s">
        <v>1245</v>
      </c>
    </row>
    <row r="10" spans="1:9" x14ac:dyDescent="0.2">
      <c r="A10" s="27" t="s">
        <v>392</v>
      </c>
      <c r="B10">
        <v>2005</v>
      </c>
      <c r="C10">
        <v>16</v>
      </c>
      <c r="E10">
        <v>5</v>
      </c>
      <c r="F10">
        <v>7</v>
      </c>
      <c r="G10">
        <f t="shared" si="2"/>
        <v>12</v>
      </c>
      <c r="H10" t="s">
        <v>1338</v>
      </c>
      <c r="I10" s="29" t="s">
        <v>1245</v>
      </c>
    </row>
    <row r="11" spans="1:9" x14ac:dyDescent="0.2">
      <c r="A11" s="27" t="s">
        <v>137</v>
      </c>
      <c r="B11">
        <v>1999</v>
      </c>
      <c r="C11">
        <v>18</v>
      </c>
      <c r="E11">
        <v>21</v>
      </c>
      <c r="F11">
        <v>13</v>
      </c>
      <c r="G11">
        <f t="shared" si="2"/>
        <v>34</v>
      </c>
      <c r="H11" t="s">
        <v>1339</v>
      </c>
      <c r="I11" s="29" t="s">
        <v>1245</v>
      </c>
    </row>
    <row r="12" spans="1:9" x14ac:dyDescent="0.2">
      <c r="A12" s="27" t="s">
        <v>193</v>
      </c>
      <c r="B12">
        <v>1999</v>
      </c>
      <c r="C12">
        <v>17</v>
      </c>
      <c r="E12">
        <v>21</v>
      </c>
      <c r="F12">
        <v>13</v>
      </c>
      <c r="G12">
        <f t="shared" si="2"/>
        <v>34</v>
      </c>
      <c r="H12" t="s">
        <v>1340</v>
      </c>
      <c r="I12" s="29" t="s">
        <v>1245</v>
      </c>
    </row>
    <row r="13" spans="1:9" x14ac:dyDescent="0.2">
      <c r="A13" s="27" t="s">
        <v>138</v>
      </c>
      <c r="B13">
        <v>1998</v>
      </c>
      <c r="C13">
        <v>15</v>
      </c>
      <c r="E13">
        <v>22</v>
      </c>
      <c r="F13">
        <v>2</v>
      </c>
      <c r="G13">
        <f t="shared" si="2"/>
        <v>24</v>
      </c>
      <c r="H13" t="s">
        <v>1249</v>
      </c>
      <c r="I13" s="29" t="s">
        <v>1245</v>
      </c>
    </row>
    <row r="14" spans="1:9" x14ac:dyDescent="0.2">
      <c r="A14" s="25" t="s">
        <v>197</v>
      </c>
      <c r="B14">
        <v>1997</v>
      </c>
      <c r="C14">
        <v>16</v>
      </c>
      <c r="E14">
        <v>2</v>
      </c>
      <c r="F14">
        <v>2</v>
      </c>
      <c r="G14">
        <f t="shared" si="2"/>
        <v>4</v>
      </c>
      <c r="H14" t="s">
        <v>1249</v>
      </c>
      <c r="I14" s="29" t="s">
        <v>1245</v>
      </c>
    </row>
    <row r="15" spans="1:9" x14ac:dyDescent="0.2">
      <c r="A15" s="25" t="s">
        <v>203</v>
      </c>
      <c r="B15">
        <v>1997</v>
      </c>
      <c r="C15">
        <v>16</v>
      </c>
      <c r="E15">
        <v>7</v>
      </c>
      <c r="F15">
        <v>2</v>
      </c>
      <c r="G15">
        <f t="shared" si="2"/>
        <v>9</v>
      </c>
      <c r="H15" t="s">
        <v>1249</v>
      </c>
      <c r="I15" s="29" t="s">
        <v>1245</v>
      </c>
    </row>
  </sheetData>
  <sheetProtection algorithmName="SHA-512" hashValue="8HtTDfmmkOiI9h2GFtqIYUuymMW3Mcd6OCRR7eN2X7i6y03MCbtcjqU19XCtDBtBguMwj9J/OBIbl/gMwSV7bA==" saltValue="v82Zhd/yViJbr3XBdulq8g==" spinCount="100000" sheet="1" objects="1" scenarios="1"/>
  <conditionalFormatting sqref="G15">
    <cfRule type="cellIs" dxfId="102" priority="22" operator="greaterThanOrEqual">
      <formula>4</formula>
    </cfRule>
    <cfRule type="cellIs" dxfId="101" priority="23" operator="lessThan">
      <formula>4</formula>
    </cfRule>
  </conditionalFormatting>
  <conditionalFormatting sqref="C15">
    <cfRule type="cellIs" dxfId="100" priority="20" operator="greaterThan">
      <formula>25</formula>
    </cfRule>
    <cfRule type="cellIs" dxfId="99" priority="21" operator="lessThanOrEqual">
      <formula>25</formula>
    </cfRule>
  </conditionalFormatting>
  <conditionalFormatting sqref="B15">
    <cfRule type="cellIs" dxfId="98" priority="19" operator="between">
      <formula>1993</formula>
      <formula>2018</formula>
    </cfRule>
  </conditionalFormatting>
  <conditionalFormatting sqref="A2">
    <cfRule type="duplicateValues" dxfId="97" priority="96"/>
  </conditionalFormatting>
  <conditionalFormatting sqref="G2">
    <cfRule type="cellIs" dxfId="96" priority="94" operator="greaterThanOrEqual">
      <formula>4</formula>
    </cfRule>
    <cfRule type="cellIs" dxfId="95" priority="95" operator="lessThan">
      <formula>4</formula>
    </cfRule>
  </conditionalFormatting>
  <conditionalFormatting sqref="C2">
    <cfRule type="cellIs" dxfId="94" priority="92" operator="greaterThan">
      <formula>25</formula>
    </cfRule>
    <cfRule type="cellIs" dxfId="93" priority="93" operator="lessThanOrEqual">
      <formula>25</formula>
    </cfRule>
  </conditionalFormatting>
  <conditionalFormatting sqref="B2">
    <cfRule type="cellIs" dxfId="92" priority="91" operator="between">
      <formula>1993</formula>
      <formula>2018</formula>
    </cfRule>
  </conditionalFormatting>
  <conditionalFormatting sqref="G4:G5">
    <cfRule type="cellIs" dxfId="91" priority="16" operator="greaterThanOrEqual">
      <formula>4</formula>
    </cfRule>
    <cfRule type="cellIs" dxfId="90" priority="17" operator="lessThan">
      <formula>4</formula>
    </cfRule>
  </conditionalFormatting>
  <conditionalFormatting sqref="C4:C5">
    <cfRule type="cellIs" dxfId="89" priority="14" operator="greaterThan">
      <formula>25</formula>
    </cfRule>
    <cfRule type="cellIs" dxfId="88" priority="15" operator="lessThanOrEqual">
      <formula>25</formula>
    </cfRule>
  </conditionalFormatting>
  <conditionalFormatting sqref="B4:B5">
    <cfRule type="cellIs" dxfId="87" priority="13" operator="between">
      <formula>1993</formula>
      <formula>2018</formula>
    </cfRule>
  </conditionalFormatting>
  <conditionalFormatting sqref="A3">
    <cfRule type="duplicateValues" dxfId="86" priority="84"/>
  </conditionalFormatting>
  <conditionalFormatting sqref="G3">
    <cfRule type="cellIs" dxfId="85" priority="82" operator="greaterThanOrEqual">
      <formula>4</formula>
    </cfRule>
    <cfRule type="cellIs" dxfId="84" priority="83" operator="lessThan">
      <formula>4</formula>
    </cfRule>
  </conditionalFormatting>
  <conditionalFormatting sqref="C3">
    <cfRule type="cellIs" dxfId="83" priority="80" operator="greaterThan">
      <formula>25</formula>
    </cfRule>
    <cfRule type="cellIs" dxfId="82" priority="81" operator="lessThanOrEqual">
      <formula>25</formula>
    </cfRule>
  </conditionalFormatting>
  <conditionalFormatting sqref="B3">
    <cfRule type="cellIs" dxfId="81" priority="79" operator="between">
      <formula>1993</formula>
      <formula>2018</formula>
    </cfRule>
  </conditionalFormatting>
  <conditionalFormatting sqref="A6">
    <cfRule type="duplicateValues" dxfId="80" priority="78"/>
  </conditionalFormatting>
  <conditionalFormatting sqref="G6">
    <cfRule type="cellIs" dxfId="79" priority="76" operator="greaterThanOrEqual">
      <formula>4</formula>
    </cfRule>
    <cfRule type="cellIs" dxfId="78" priority="77" operator="lessThan">
      <formula>4</formula>
    </cfRule>
  </conditionalFormatting>
  <conditionalFormatting sqref="C6">
    <cfRule type="cellIs" dxfId="77" priority="74" operator="greaterThan">
      <formula>25</formula>
    </cfRule>
    <cfRule type="cellIs" dxfId="76" priority="75" operator="lessThanOrEqual">
      <formula>25</formula>
    </cfRule>
  </conditionalFormatting>
  <conditionalFormatting sqref="B6">
    <cfRule type="cellIs" dxfId="75" priority="73" operator="between">
      <formula>1993</formula>
      <formula>2018</formula>
    </cfRule>
  </conditionalFormatting>
  <conditionalFormatting sqref="A7">
    <cfRule type="duplicateValues" dxfId="74" priority="72"/>
  </conditionalFormatting>
  <conditionalFormatting sqref="G7">
    <cfRule type="cellIs" dxfId="73" priority="70" operator="greaterThanOrEqual">
      <formula>4</formula>
    </cfRule>
    <cfRule type="cellIs" dxfId="72" priority="71" operator="lessThan">
      <formula>4</formula>
    </cfRule>
  </conditionalFormatting>
  <conditionalFormatting sqref="C7">
    <cfRule type="cellIs" dxfId="71" priority="68" operator="greaterThan">
      <formula>25</formula>
    </cfRule>
    <cfRule type="cellIs" dxfId="70" priority="69" operator="lessThanOrEqual">
      <formula>25</formula>
    </cfRule>
  </conditionalFormatting>
  <conditionalFormatting sqref="B7">
    <cfRule type="cellIs" dxfId="69" priority="67" operator="between">
      <formula>1993</formula>
      <formula>2018</formula>
    </cfRule>
  </conditionalFormatting>
  <conditionalFormatting sqref="A9">
    <cfRule type="duplicateValues" dxfId="68" priority="66"/>
  </conditionalFormatting>
  <conditionalFormatting sqref="G9">
    <cfRule type="cellIs" dxfId="67" priority="64" operator="greaterThanOrEqual">
      <formula>4</formula>
    </cfRule>
    <cfRule type="cellIs" dxfId="66" priority="65" operator="lessThan">
      <formula>4</formula>
    </cfRule>
  </conditionalFormatting>
  <conditionalFormatting sqref="C9">
    <cfRule type="cellIs" dxfId="65" priority="62" operator="greaterThan">
      <formula>25</formula>
    </cfRule>
    <cfRule type="cellIs" dxfId="64" priority="63" operator="lessThanOrEqual">
      <formula>25</formula>
    </cfRule>
  </conditionalFormatting>
  <conditionalFormatting sqref="B9">
    <cfRule type="cellIs" dxfId="63" priority="61" operator="between">
      <formula>1993</formula>
      <formula>2018</formula>
    </cfRule>
  </conditionalFormatting>
  <conditionalFormatting sqref="A10">
    <cfRule type="duplicateValues" dxfId="62" priority="60"/>
  </conditionalFormatting>
  <conditionalFormatting sqref="G10">
    <cfRule type="cellIs" dxfId="61" priority="58" operator="greaterThanOrEqual">
      <formula>4</formula>
    </cfRule>
    <cfRule type="cellIs" dxfId="60" priority="59" operator="lessThan">
      <formula>4</formula>
    </cfRule>
  </conditionalFormatting>
  <conditionalFormatting sqref="C10">
    <cfRule type="cellIs" dxfId="59" priority="56" operator="greaterThan">
      <formula>25</formula>
    </cfRule>
    <cfRule type="cellIs" dxfId="58" priority="57" operator="lessThanOrEqual">
      <formula>25</formula>
    </cfRule>
  </conditionalFormatting>
  <conditionalFormatting sqref="B10">
    <cfRule type="cellIs" dxfId="57" priority="55" operator="between">
      <formula>1993</formula>
      <formula>2018</formula>
    </cfRule>
  </conditionalFormatting>
  <conditionalFormatting sqref="A11">
    <cfRule type="duplicateValues" dxfId="56" priority="54"/>
  </conditionalFormatting>
  <conditionalFormatting sqref="G11">
    <cfRule type="cellIs" dxfId="55" priority="52" operator="greaterThanOrEqual">
      <formula>4</formula>
    </cfRule>
    <cfRule type="cellIs" dxfId="54" priority="53" operator="lessThan">
      <formula>4</formula>
    </cfRule>
  </conditionalFormatting>
  <conditionalFormatting sqref="C11">
    <cfRule type="cellIs" dxfId="53" priority="50" operator="greaterThan">
      <formula>25</formula>
    </cfRule>
    <cfRule type="cellIs" dxfId="52" priority="51" operator="lessThanOrEqual">
      <formula>25</formula>
    </cfRule>
  </conditionalFormatting>
  <conditionalFormatting sqref="B11">
    <cfRule type="cellIs" dxfId="51" priority="49" operator="between">
      <formula>1993</formula>
      <formula>2018</formula>
    </cfRule>
  </conditionalFormatting>
  <conditionalFormatting sqref="A12">
    <cfRule type="duplicateValues" dxfId="50" priority="48"/>
  </conditionalFormatting>
  <conditionalFormatting sqref="G12">
    <cfRule type="cellIs" dxfId="49" priority="46" operator="greaterThanOrEqual">
      <formula>4</formula>
    </cfRule>
    <cfRule type="cellIs" dxfId="48" priority="47" operator="lessThan">
      <formula>4</formula>
    </cfRule>
  </conditionalFormatting>
  <conditionalFormatting sqref="C12">
    <cfRule type="cellIs" dxfId="47" priority="44" operator="greaterThan">
      <formula>25</formula>
    </cfRule>
    <cfRule type="cellIs" dxfId="46" priority="45" operator="lessThanOrEqual">
      <formula>25</formula>
    </cfRule>
  </conditionalFormatting>
  <conditionalFormatting sqref="B12">
    <cfRule type="cellIs" dxfId="45" priority="43" operator="between">
      <formula>1993</formula>
      <formula>2018</formula>
    </cfRule>
  </conditionalFormatting>
  <conditionalFormatting sqref="A13">
    <cfRule type="duplicateValues" dxfId="44" priority="42"/>
  </conditionalFormatting>
  <conditionalFormatting sqref="G13">
    <cfRule type="cellIs" dxfId="43" priority="40" operator="greaterThanOrEqual">
      <formula>4</formula>
    </cfRule>
    <cfRule type="cellIs" dxfId="42" priority="41" operator="lessThan">
      <formula>4</formula>
    </cfRule>
  </conditionalFormatting>
  <conditionalFormatting sqref="C13">
    <cfRule type="cellIs" dxfId="41" priority="38" operator="greaterThan">
      <formula>25</formula>
    </cfRule>
    <cfRule type="cellIs" dxfId="40" priority="39" operator="lessThanOrEqual">
      <formula>25</formula>
    </cfRule>
  </conditionalFormatting>
  <conditionalFormatting sqref="B13">
    <cfRule type="cellIs" dxfId="39" priority="37" operator="between">
      <formula>1993</formula>
      <formula>2018</formula>
    </cfRule>
  </conditionalFormatting>
  <conditionalFormatting sqref="G8">
    <cfRule type="cellIs" dxfId="38" priority="10" operator="greaterThanOrEqual">
      <formula>4</formula>
    </cfRule>
    <cfRule type="cellIs" dxfId="37" priority="11" operator="lessThan">
      <formula>4</formula>
    </cfRule>
  </conditionalFormatting>
  <conditionalFormatting sqref="C8">
    <cfRule type="cellIs" dxfId="36" priority="8" operator="greaterThan">
      <formula>25</formula>
    </cfRule>
    <cfRule type="cellIs" dxfId="35" priority="9" operator="lessThanOrEqual">
      <formula>25</formula>
    </cfRule>
  </conditionalFormatting>
  <conditionalFormatting sqref="B8">
    <cfRule type="cellIs" dxfId="34" priority="7" operator="between">
      <formula>1993</formula>
      <formula>2018</formula>
    </cfRule>
  </conditionalFormatting>
  <conditionalFormatting sqref="A14">
    <cfRule type="duplicateValues" dxfId="33" priority="30"/>
  </conditionalFormatting>
  <conditionalFormatting sqref="G14">
    <cfRule type="cellIs" dxfId="32" priority="28" operator="greaterThanOrEqual">
      <formula>4</formula>
    </cfRule>
    <cfRule type="cellIs" dxfId="31" priority="29" operator="lessThan">
      <formula>4</formula>
    </cfRule>
  </conditionalFormatting>
  <conditionalFormatting sqref="C14">
    <cfRule type="cellIs" dxfId="30" priority="26" operator="greaterThan">
      <formula>25</formula>
    </cfRule>
    <cfRule type="cellIs" dxfId="29" priority="27" operator="lessThanOrEqual">
      <formula>25</formula>
    </cfRule>
  </conditionalFormatting>
  <conditionalFormatting sqref="B14">
    <cfRule type="cellIs" dxfId="28" priority="25" operator="between">
      <formula>1993</formula>
      <formula>2018</formula>
    </cfRule>
  </conditionalFormatting>
  <conditionalFormatting sqref="A15">
    <cfRule type="duplicateValues" dxfId="27" priority="24"/>
  </conditionalFormatting>
  <conditionalFormatting sqref="A4">
    <cfRule type="duplicateValues" dxfId="26" priority="18"/>
  </conditionalFormatting>
  <conditionalFormatting sqref="A8">
    <cfRule type="duplicateValues" dxfId="25" priority="12"/>
  </conditionalFormatting>
  <conditionalFormatting sqref="A5">
    <cfRule type="duplicateValues" dxfId="24" priority="6"/>
  </conditionalFormatting>
  <conditionalFormatting sqref="G5">
    <cfRule type="cellIs" dxfId="23" priority="4" operator="greaterThanOrEqual">
      <formula>4</formula>
    </cfRule>
    <cfRule type="cellIs" dxfId="22" priority="5" operator="lessThan">
      <formula>4</formula>
    </cfRule>
  </conditionalFormatting>
  <conditionalFormatting sqref="C5">
    <cfRule type="cellIs" dxfId="21" priority="2" operator="greaterThan">
      <formula>25</formula>
    </cfRule>
    <cfRule type="cellIs" dxfId="20" priority="3" operator="lessThanOrEqual">
      <formula>25</formula>
    </cfRule>
  </conditionalFormatting>
  <conditionalFormatting sqref="B5">
    <cfRule type="cellIs" dxfId="19" priority="1" operator="between">
      <formula>1993</formula>
      <formula>2018</formula>
    </cfRule>
  </conditionalFormatting>
  <hyperlinks>
    <hyperlink ref="I2" r:id="rId1" xr:uid="{D0E042F7-835B-564C-9854-DB4752EC3DF8}"/>
    <hyperlink ref="I3" r:id="rId2" xr:uid="{4E687059-E213-944F-B457-2C59FF55FF0C}"/>
    <hyperlink ref="I8" r:id="rId3" xr:uid="{5B2D1F9B-CCF1-F64B-8909-D74B3AC5D0C2}"/>
    <hyperlink ref="I5" r:id="rId4" xr:uid="{8527435F-2C58-914C-9483-61A60E0F2B98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18660-B06C-DD46-9D53-F49F20036572}">
  <dimension ref="A1:M802"/>
  <sheetViews>
    <sheetView workbookViewId="0">
      <pane ySplit="1" topLeftCell="A679" activePane="bottomLeft" state="frozen"/>
      <selection pane="bottomLeft" activeCell="M12" sqref="M12"/>
    </sheetView>
  </sheetViews>
  <sheetFormatPr baseColWidth="10" defaultRowHeight="16" x14ac:dyDescent="0.2"/>
  <cols>
    <col min="1" max="1" width="32.1640625" style="30" customWidth="1"/>
    <col min="2" max="2" width="14.5" style="47" customWidth="1"/>
    <col min="3" max="3" width="4.6640625" style="45" customWidth="1"/>
    <col min="4" max="4" width="10.83203125" style="31"/>
    <col min="5" max="5" width="15.6640625" style="31" customWidth="1"/>
    <col min="6" max="6" width="13.83203125" style="31" customWidth="1"/>
    <col min="7" max="7" width="13.6640625" style="31" customWidth="1"/>
    <col min="8" max="8" width="17.83203125" style="31" customWidth="1"/>
    <col min="9" max="9" width="10.83203125" style="31"/>
  </cols>
  <sheetData>
    <row r="1" spans="1:13" x14ac:dyDescent="0.2">
      <c r="A1" s="30" t="s">
        <v>0</v>
      </c>
      <c r="B1" s="47" t="s">
        <v>686</v>
      </c>
      <c r="C1" s="45" t="s">
        <v>3</v>
      </c>
      <c r="D1" s="31" t="s">
        <v>4</v>
      </c>
      <c r="E1" s="31" t="s">
        <v>5</v>
      </c>
      <c r="F1" s="31" t="s">
        <v>6</v>
      </c>
      <c r="G1" s="31" t="s">
        <v>7</v>
      </c>
      <c r="H1" s="31" t="s">
        <v>8</v>
      </c>
      <c r="I1" s="31" t="s">
        <v>685</v>
      </c>
    </row>
    <row r="2" spans="1:13" x14ac:dyDescent="0.2">
      <c r="A2" s="32" t="s">
        <v>20</v>
      </c>
      <c r="B2" s="47">
        <v>2018</v>
      </c>
      <c r="C2" s="56">
        <v>32</v>
      </c>
      <c r="D2" s="44"/>
      <c r="E2" s="44"/>
      <c r="F2" s="44"/>
      <c r="G2" s="44">
        <f>SUM(E2:F2)</f>
        <v>0</v>
      </c>
      <c r="H2" s="44"/>
      <c r="K2" s="24" t="s">
        <v>15</v>
      </c>
      <c r="L2">
        <v>801</v>
      </c>
    </row>
    <row r="3" spans="1:13" x14ac:dyDescent="0.2">
      <c r="A3" s="32" t="s">
        <v>22</v>
      </c>
      <c r="B3" s="47">
        <v>2018</v>
      </c>
      <c r="C3" s="56">
        <v>28</v>
      </c>
      <c r="D3" s="44"/>
      <c r="E3" s="44"/>
      <c r="F3" s="44"/>
      <c r="G3" s="44">
        <f>SUM(E3:F3)</f>
        <v>0</v>
      </c>
      <c r="H3" s="44"/>
      <c r="K3" s="24" t="s">
        <v>16</v>
      </c>
      <c r="L3">
        <f>COUNTIF(C:C,"&lt;26")</f>
        <v>169</v>
      </c>
      <c r="M3">
        <f>L3-L2</f>
        <v>-632</v>
      </c>
    </row>
    <row r="4" spans="1:13" x14ac:dyDescent="0.2">
      <c r="A4" s="33" t="s">
        <v>26</v>
      </c>
      <c r="B4" s="47">
        <v>2018</v>
      </c>
      <c r="C4" s="56">
        <v>26</v>
      </c>
      <c r="D4" s="44"/>
      <c r="E4" s="44"/>
      <c r="F4" s="44"/>
      <c r="G4" s="44">
        <f>SUM(E4:F4)</f>
        <v>0</v>
      </c>
      <c r="H4" s="44"/>
      <c r="K4" s="24" t="s">
        <v>17</v>
      </c>
      <c r="L4">
        <v>505</v>
      </c>
      <c r="M4">
        <f>L4-L3</f>
        <v>336</v>
      </c>
    </row>
    <row r="5" spans="1:13" x14ac:dyDescent="0.2">
      <c r="A5" s="32" t="s">
        <v>28</v>
      </c>
      <c r="B5" s="47">
        <v>2018</v>
      </c>
      <c r="C5" s="56">
        <v>54</v>
      </c>
      <c r="D5" s="44"/>
      <c r="E5" s="44"/>
      <c r="F5" s="44"/>
      <c r="G5" s="44">
        <f>SUM(E5:F5)</f>
        <v>0</v>
      </c>
      <c r="H5" s="44"/>
      <c r="K5" s="24" t="s">
        <v>18</v>
      </c>
      <c r="L5">
        <f>COUNTIF(G:G,"&gt;3")</f>
        <v>158</v>
      </c>
      <c r="M5">
        <f>L5-L4</f>
        <v>-347</v>
      </c>
    </row>
    <row r="6" spans="1:13" x14ac:dyDescent="0.2">
      <c r="A6" s="34" t="s">
        <v>30</v>
      </c>
      <c r="B6" s="47">
        <v>2018</v>
      </c>
      <c r="C6" s="56">
        <v>29</v>
      </c>
      <c r="D6" s="44"/>
      <c r="E6" s="44"/>
      <c r="F6" s="44"/>
      <c r="G6" s="44">
        <f>SUM(E6:F6)</f>
        <v>0</v>
      </c>
      <c r="H6" s="44"/>
      <c r="K6" s="24" t="s">
        <v>1342</v>
      </c>
      <c r="L6">
        <v>14</v>
      </c>
      <c r="M6">
        <f>L6-L5</f>
        <v>-144</v>
      </c>
    </row>
    <row r="7" spans="1:13" x14ac:dyDescent="0.2">
      <c r="A7" s="35" t="s">
        <v>34</v>
      </c>
      <c r="B7" s="47">
        <v>2018</v>
      </c>
      <c r="C7" s="45">
        <v>17</v>
      </c>
      <c r="D7" s="31" t="s">
        <v>1330</v>
      </c>
      <c r="E7" s="31">
        <v>13</v>
      </c>
      <c r="F7" s="31">
        <v>10</v>
      </c>
      <c r="G7" s="31">
        <f t="shared" ref="G7:G45" si="0">SUM(E7:F7)</f>
        <v>23</v>
      </c>
      <c r="H7" s="36" t="s">
        <v>1302</v>
      </c>
    </row>
    <row r="8" spans="1:13" x14ac:dyDescent="0.2">
      <c r="A8" s="34" t="s">
        <v>37</v>
      </c>
      <c r="B8" s="47">
        <v>2018</v>
      </c>
      <c r="C8" s="56">
        <v>36</v>
      </c>
      <c r="D8" s="44"/>
      <c r="E8" s="44"/>
      <c r="F8" s="44"/>
      <c r="G8" s="44">
        <f>SUM(E8:F8)</f>
        <v>0</v>
      </c>
      <c r="H8" s="44"/>
    </row>
    <row r="9" spans="1:13" x14ac:dyDescent="0.2">
      <c r="A9" s="37" t="s">
        <v>664</v>
      </c>
      <c r="B9" s="47">
        <v>2018</v>
      </c>
      <c r="C9" s="45">
        <v>19</v>
      </c>
      <c r="D9" s="31" t="s">
        <v>1330</v>
      </c>
      <c r="E9" s="31">
        <v>17</v>
      </c>
      <c r="F9" s="31">
        <v>17</v>
      </c>
      <c r="G9" s="31">
        <f t="shared" si="0"/>
        <v>34</v>
      </c>
      <c r="H9" s="38" t="s">
        <v>292</v>
      </c>
    </row>
    <row r="10" spans="1:13" x14ac:dyDescent="0.2">
      <c r="A10" s="34" t="s">
        <v>40</v>
      </c>
      <c r="B10" s="47">
        <v>2018</v>
      </c>
      <c r="C10" s="56">
        <v>28</v>
      </c>
      <c r="D10" s="44"/>
      <c r="E10" s="44"/>
      <c r="F10" s="44"/>
      <c r="G10" s="44">
        <f t="shared" ref="G10:G17" si="1">SUM(E10:F10)</f>
        <v>0</v>
      </c>
      <c r="H10" s="44"/>
    </row>
    <row r="11" spans="1:13" x14ac:dyDescent="0.2">
      <c r="A11" s="39" t="s">
        <v>42</v>
      </c>
      <c r="B11" s="47">
        <v>2017</v>
      </c>
      <c r="C11" s="56">
        <v>44</v>
      </c>
      <c r="D11" s="44"/>
      <c r="E11" s="44"/>
      <c r="F11" s="44"/>
      <c r="G11" s="44">
        <f t="shared" si="1"/>
        <v>0</v>
      </c>
      <c r="H11" s="44"/>
    </row>
    <row r="12" spans="1:13" x14ac:dyDescent="0.2">
      <c r="A12" s="39" t="s">
        <v>43</v>
      </c>
      <c r="B12" s="47">
        <v>2017</v>
      </c>
      <c r="C12" s="56">
        <v>26</v>
      </c>
      <c r="D12" s="44"/>
      <c r="E12" s="44"/>
      <c r="F12" s="44"/>
      <c r="G12" s="44">
        <f t="shared" si="1"/>
        <v>0</v>
      </c>
      <c r="H12" s="44"/>
    </row>
    <row r="13" spans="1:13" x14ac:dyDescent="0.2">
      <c r="A13" s="39" t="s">
        <v>45</v>
      </c>
      <c r="B13" s="47">
        <v>2017</v>
      </c>
      <c r="C13" s="56">
        <v>47</v>
      </c>
      <c r="D13" s="44"/>
      <c r="E13" s="44"/>
      <c r="F13" s="44"/>
      <c r="G13" s="44">
        <f t="shared" si="1"/>
        <v>0</v>
      </c>
      <c r="H13" s="44"/>
    </row>
    <row r="14" spans="1:13" x14ac:dyDescent="0.2">
      <c r="A14" s="33" t="s">
        <v>47</v>
      </c>
      <c r="B14" s="47">
        <v>2017</v>
      </c>
      <c r="C14" s="56">
        <v>37</v>
      </c>
      <c r="D14" s="44"/>
      <c r="E14" s="44"/>
      <c r="F14" s="44"/>
      <c r="G14" s="44">
        <f t="shared" si="1"/>
        <v>0</v>
      </c>
      <c r="H14" s="44"/>
    </row>
    <row r="15" spans="1:13" x14ac:dyDescent="0.2">
      <c r="A15" s="39" t="s">
        <v>49</v>
      </c>
      <c r="B15" s="47">
        <v>2017</v>
      </c>
      <c r="C15" s="56">
        <v>64</v>
      </c>
      <c r="D15" s="44"/>
      <c r="E15" s="44"/>
      <c r="F15" s="44"/>
      <c r="G15" s="44">
        <f t="shared" si="1"/>
        <v>0</v>
      </c>
      <c r="H15" s="44"/>
    </row>
    <row r="16" spans="1:13" x14ac:dyDescent="0.2">
      <c r="A16" s="32" t="s">
        <v>50</v>
      </c>
      <c r="B16" s="47">
        <v>2017</v>
      </c>
      <c r="C16" s="56">
        <v>38</v>
      </c>
      <c r="D16" s="44"/>
      <c r="E16" s="44"/>
      <c r="F16" s="44"/>
      <c r="G16" s="44">
        <f t="shared" si="1"/>
        <v>0</v>
      </c>
      <c r="H16" s="44"/>
    </row>
    <row r="17" spans="1:8" x14ac:dyDescent="0.2">
      <c r="A17" s="40" t="s">
        <v>58</v>
      </c>
      <c r="B17" s="47">
        <v>2017</v>
      </c>
      <c r="C17" s="56">
        <v>39</v>
      </c>
      <c r="D17" s="44"/>
      <c r="E17" s="44"/>
      <c r="F17" s="44"/>
      <c r="G17" s="44">
        <f t="shared" si="1"/>
        <v>0</v>
      </c>
      <c r="H17" s="44"/>
    </row>
    <row r="18" spans="1:8" x14ac:dyDescent="0.2">
      <c r="A18" s="40" t="s">
        <v>61</v>
      </c>
      <c r="B18" s="47">
        <v>2016</v>
      </c>
      <c r="C18" s="45">
        <v>20</v>
      </c>
      <c r="D18" s="31" t="s">
        <v>1330</v>
      </c>
      <c r="E18" s="31">
        <v>0</v>
      </c>
      <c r="F18" s="31">
        <v>5</v>
      </c>
      <c r="G18" s="31">
        <f t="shared" si="0"/>
        <v>5</v>
      </c>
      <c r="H18" s="36" t="s">
        <v>1246</v>
      </c>
    </row>
    <row r="19" spans="1:8" x14ac:dyDescent="0.2">
      <c r="A19" s="40" t="s">
        <v>64</v>
      </c>
      <c r="B19" s="47">
        <v>2016</v>
      </c>
      <c r="C19" s="45">
        <v>25</v>
      </c>
      <c r="D19" s="31" t="s">
        <v>1330</v>
      </c>
      <c r="E19" s="31">
        <v>11</v>
      </c>
      <c r="F19" s="31">
        <v>5</v>
      </c>
      <c r="G19" s="31">
        <f t="shared" si="0"/>
        <v>16</v>
      </c>
      <c r="H19" s="36" t="s">
        <v>1247</v>
      </c>
    </row>
    <row r="20" spans="1:8" x14ac:dyDescent="0.2">
      <c r="A20" s="40" t="s">
        <v>77</v>
      </c>
      <c r="B20" s="47">
        <v>2015</v>
      </c>
      <c r="C20" s="45">
        <v>21</v>
      </c>
      <c r="D20" s="31" t="s">
        <v>1330</v>
      </c>
      <c r="E20" s="31">
        <v>9</v>
      </c>
      <c r="F20" s="31">
        <v>0</v>
      </c>
      <c r="G20" s="31">
        <f t="shared" si="0"/>
        <v>9</v>
      </c>
      <c r="H20" s="38" t="s">
        <v>292</v>
      </c>
    </row>
    <row r="21" spans="1:8" x14ac:dyDescent="0.2">
      <c r="A21" s="40" t="s">
        <v>87</v>
      </c>
      <c r="B21" s="47">
        <v>2013</v>
      </c>
      <c r="C21" s="56">
        <v>34</v>
      </c>
      <c r="D21" s="44"/>
      <c r="E21" s="44"/>
      <c r="F21" s="44"/>
      <c r="G21" s="44">
        <f>SUM(E21:F21)</f>
        <v>0</v>
      </c>
      <c r="H21" s="44"/>
    </row>
    <row r="22" spans="1:8" x14ac:dyDescent="0.2">
      <c r="A22" s="41" t="s">
        <v>548</v>
      </c>
      <c r="B22" s="47">
        <v>2013</v>
      </c>
      <c r="C22" s="56">
        <v>42</v>
      </c>
      <c r="D22" s="44"/>
      <c r="E22" s="44"/>
      <c r="F22" s="44"/>
      <c r="G22" s="44">
        <f>SUM(E22:F22)</f>
        <v>0</v>
      </c>
      <c r="H22" s="44"/>
    </row>
    <row r="23" spans="1:8" x14ac:dyDescent="0.2">
      <c r="A23" s="40" t="s">
        <v>91</v>
      </c>
      <c r="B23" s="47">
        <v>2013</v>
      </c>
      <c r="C23" s="45">
        <v>23</v>
      </c>
      <c r="D23" s="31" t="s">
        <v>1330</v>
      </c>
      <c r="E23" s="31">
        <v>1</v>
      </c>
      <c r="F23" s="31">
        <v>3</v>
      </c>
      <c r="G23" s="31">
        <f t="shared" si="0"/>
        <v>4</v>
      </c>
      <c r="H23" s="36" t="s">
        <v>1248</v>
      </c>
    </row>
    <row r="24" spans="1:8" x14ac:dyDescent="0.2">
      <c r="A24" s="40" t="s">
        <v>543</v>
      </c>
      <c r="B24" s="47">
        <v>2013</v>
      </c>
      <c r="C24" s="56">
        <v>27</v>
      </c>
      <c r="D24" s="44"/>
      <c r="E24" s="44"/>
      <c r="F24" s="44"/>
      <c r="G24" s="44">
        <f>SUM(E24:F24)</f>
        <v>0</v>
      </c>
      <c r="H24" s="44"/>
    </row>
    <row r="25" spans="1:8" x14ac:dyDescent="0.2">
      <c r="A25" s="41" t="s">
        <v>93</v>
      </c>
      <c r="B25" s="47">
        <v>2013</v>
      </c>
      <c r="C25" s="56">
        <v>64</v>
      </c>
      <c r="D25" s="44"/>
      <c r="E25" s="44"/>
      <c r="F25" s="44"/>
      <c r="G25" s="44">
        <f>SUM(E25:F25)</f>
        <v>0</v>
      </c>
      <c r="H25" s="44"/>
    </row>
    <row r="26" spans="1:8" x14ac:dyDescent="0.2">
      <c r="A26" s="40" t="s">
        <v>94</v>
      </c>
      <c r="B26" s="47">
        <v>2012</v>
      </c>
      <c r="C26" s="45">
        <v>20</v>
      </c>
      <c r="D26" s="31" t="s">
        <v>1330</v>
      </c>
      <c r="E26" s="31">
        <v>2</v>
      </c>
      <c r="F26" s="31">
        <v>27</v>
      </c>
      <c r="G26" s="31">
        <f t="shared" si="0"/>
        <v>29</v>
      </c>
      <c r="H26" s="38" t="s">
        <v>292</v>
      </c>
    </row>
    <row r="27" spans="1:8" x14ac:dyDescent="0.2">
      <c r="A27" s="40" t="s">
        <v>95</v>
      </c>
      <c r="B27" s="47">
        <v>2012</v>
      </c>
      <c r="C27" s="56">
        <v>36</v>
      </c>
      <c r="D27" s="44"/>
      <c r="E27" s="44"/>
      <c r="F27" s="44"/>
      <c r="G27" s="44">
        <f>SUM(E27:F27)</f>
        <v>0</v>
      </c>
      <c r="H27" s="44"/>
    </row>
    <row r="28" spans="1:8" x14ac:dyDescent="0.2">
      <c r="A28" s="40" t="s">
        <v>97</v>
      </c>
      <c r="B28" s="47">
        <v>2012</v>
      </c>
      <c r="C28" s="56">
        <v>40</v>
      </c>
      <c r="D28" s="44"/>
      <c r="E28" s="44"/>
      <c r="F28" s="44"/>
      <c r="G28" s="44">
        <f>SUM(E28:F28)</f>
        <v>0</v>
      </c>
      <c r="H28" s="44"/>
    </row>
    <row r="29" spans="1:8" x14ac:dyDescent="0.2">
      <c r="A29" s="40" t="s">
        <v>327</v>
      </c>
      <c r="B29" s="47">
        <v>2012</v>
      </c>
      <c r="C29" s="45">
        <v>24</v>
      </c>
      <c r="D29" s="31" t="s">
        <v>1330</v>
      </c>
      <c r="E29" s="31">
        <v>58</v>
      </c>
      <c r="F29" s="31">
        <v>12</v>
      </c>
      <c r="G29" s="31">
        <f t="shared" si="0"/>
        <v>70</v>
      </c>
      <c r="H29" s="38" t="s">
        <v>292</v>
      </c>
    </row>
    <row r="30" spans="1:8" x14ac:dyDescent="0.2">
      <c r="A30" s="40" t="s">
        <v>524</v>
      </c>
      <c r="B30" s="47">
        <v>2012</v>
      </c>
      <c r="C30" s="56">
        <v>40</v>
      </c>
      <c r="D30" s="44"/>
      <c r="E30" s="44"/>
      <c r="F30" s="44"/>
      <c r="G30" s="44">
        <f>SUM(E30:F30)</f>
        <v>0</v>
      </c>
      <c r="H30" s="44"/>
    </row>
    <row r="31" spans="1:8" x14ac:dyDescent="0.2">
      <c r="A31" s="40" t="s">
        <v>100</v>
      </c>
      <c r="B31" s="47">
        <v>2012</v>
      </c>
      <c r="C31" s="56">
        <v>43</v>
      </c>
      <c r="D31" s="44"/>
      <c r="E31" s="44"/>
      <c r="F31" s="44"/>
      <c r="G31" s="44">
        <f>SUM(E31:F31)</f>
        <v>0</v>
      </c>
      <c r="H31" s="44"/>
    </row>
    <row r="32" spans="1:8" x14ac:dyDescent="0.2">
      <c r="A32" s="40" t="s">
        <v>102</v>
      </c>
      <c r="B32" s="47">
        <v>2012</v>
      </c>
      <c r="C32" s="56">
        <v>59</v>
      </c>
      <c r="D32" s="44"/>
      <c r="E32" s="44"/>
      <c r="F32" s="44"/>
      <c r="G32" s="44">
        <f>SUM(E32:F32)</f>
        <v>0</v>
      </c>
      <c r="H32" s="44"/>
    </row>
    <row r="33" spans="1:8" x14ac:dyDescent="0.2">
      <c r="A33" s="40" t="s">
        <v>103</v>
      </c>
      <c r="B33" s="47">
        <v>2011</v>
      </c>
      <c r="C33" s="56">
        <v>42</v>
      </c>
      <c r="D33" s="44"/>
      <c r="E33" s="44"/>
      <c r="F33" s="44"/>
      <c r="G33" s="44">
        <f>SUM(E33:F33)</f>
        <v>0</v>
      </c>
      <c r="H33" s="44"/>
    </row>
    <row r="34" spans="1:8" x14ac:dyDescent="0.2">
      <c r="A34" s="40" t="s">
        <v>104</v>
      </c>
      <c r="B34" s="47">
        <v>2011</v>
      </c>
      <c r="C34" s="56">
        <v>32</v>
      </c>
      <c r="D34" s="44"/>
      <c r="E34" s="44"/>
      <c r="F34" s="44"/>
      <c r="G34" s="44">
        <f>SUM(E34:F34)</f>
        <v>0</v>
      </c>
      <c r="H34" s="44"/>
    </row>
    <row r="35" spans="1:8" x14ac:dyDescent="0.2">
      <c r="A35" s="40" t="s">
        <v>326</v>
      </c>
      <c r="B35" s="47">
        <v>2011</v>
      </c>
      <c r="C35" s="45">
        <v>22</v>
      </c>
      <c r="D35" s="31" t="s">
        <v>1330</v>
      </c>
      <c r="E35" s="31">
        <v>7</v>
      </c>
      <c r="F35" s="31">
        <v>6</v>
      </c>
      <c r="G35" s="31">
        <f t="shared" si="0"/>
        <v>13</v>
      </c>
      <c r="H35" s="36" t="s">
        <v>1302</v>
      </c>
    </row>
    <row r="36" spans="1:8" x14ac:dyDescent="0.2">
      <c r="A36" s="40" t="s">
        <v>106</v>
      </c>
      <c r="B36" s="47">
        <v>2010</v>
      </c>
      <c r="C36" s="56">
        <v>34</v>
      </c>
      <c r="D36" s="44"/>
      <c r="E36" s="44"/>
      <c r="F36" s="44"/>
      <c r="G36" s="44">
        <f>SUM(E36:F36)</f>
        <v>0</v>
      </c>
      <c r="H36" s="44"/>
    </row>
    <row r="37" spans="1:8" x14ac:dyDescent="0.2">
      <c r="A37" s="40" t="s">
        <v>107</v>
      </c>
      <c r="B37" s="47">
        <v>2009</v>
      </c>
      <c r="C37" s="56">
        <v>37</v>
      </c>
      <c r="D37" s="44"/>
      <c r="E37" s="44"/>
      <c r="F37" s="44"/>
      <c r="G37" s="44">
        <f>SUM(E37:F37)</f>
        <v>0</v>
      </c>
      <c r="H37" s="44"/>
    </row>
    <row r="38" spans="1:8" x14ac:dyDescent="0.2">
      <c r="A38" s="40" t="s">
        <v>108</v>
      </c>
      <c r="B38" s="47">
        <v>2009</v>
      </c>
      <c r="C38" s="56">
        <v>39</v>
      </c>
      <c r="D38" s="44"/>
      <c r="E38" s="44"/>
      <c r="F38" s="44"/>
      <c r="G38" s="44">
        <f>SUM(E38:F38)</f>
        <v>0</v>
      </c>
      <c r="H38" s="44"/>
    </row>
    <row r="39" spans="1:8" x14ac:dyDescent="0.2">
      <c r="A39" s="40" t="s">
        <v>110</v>
      </c>
      <c r="B39" s="47">
        <v>2009</v>
      </c>
      <c r="C39" s="56">
        <v>41</v>
      </c>
      <c r="D39" s="44"/>
      <c r="E39" s="44"/>
      <c r="F39" s="44"/>
      <c r="G39" s="44">
        <f>SUM(E39:F39)</f>
        <v>0</v>
      </c>
      <c r="H39" s="44"/>
    </row>
    <row r="40" spans="1:8" x14ac:dyDescent="0.2">
      <c r="A40" s="40" t="s">
        <v>444</v>
      </c>
      <c r="B40" s="47">
        <v>2009</v>
      </c>
      <c r="C40" s="56">
        <v>45</v>
      </c>
      <c r="D40" s="44"/>
      <c r="E40" s="44"/>
      <c r="F40" s="44"/>
      <c r="G40" s="44">
        <f>SUM(E40:F40)</f>
        <v>0</v>
      </c>
      <c r="H40" s="44"/>
    </row>
    <row r="41" spans="1:8" x14ac:dyDescent="0.2">
      <c r="A41" s="40" t="s">
        <v>436</v>
      </c>
      <c r="B41" s="47">
        <v>2008</v>
      </c>
      <c r="C41" s="45">
        <v>25</v>
      </c>
      <c r="D41" s="31" t="s">
        <v>1330</v>
      </c>
      <c r="E41" s="31">
        <v>1</v>
      </c>
      <c r="F41" s="31">
        <v>5</v>
      </c>
      <c r="G41" s="31">
        <f t="shared" si="0"/>
        <v>6</v>
      </c>
      <c r="H41" s="36" t="s">
        <v>1302</v>
      </c>
    </row>
    <row r="42" spans="1:8" x14ac:dyDescent="0.2">
      <c r="A42" s="40" t="s">
        <v>113</v>
      </c>
      <c r="B42" s="47">
        <v>2008</v>
      </c>
      <c r="C42" s="56">
        <v>27</v>
      </c>
      <c r="D42" s="44"/>
      <c r="E42" s="44"/>
      <c r="F42" s="44"/>
      <c r="G42" s="44">
        <f>SUM(E42:F42)</f>
        <v>0</v>
      </c>
      <c r="H42" s="44"/>
    </row>
    <row r="43" spans="1:8" x14ac:dyDescent="0.2">
      <c r="A43" s="40" t="s">
        <v>115</v>
      </c>
      <c r="B43" s="47">
        <v>2008</v>
      </c>
      <c r="C43" s="56">
        <v>52</v>
      </c>
      <c r="D43" s="44"/>
      <c r="E43" s="44"/>
      <c r="F43" s="44"/>
      <c r="G43" s="44">
        <f>SUM(E43:F43)</f>
        <v>0</v>
      </c>
      <c r="H43" s="44"/>
    </row>
    <row r="44" spans="1:8" x14ac:dyDescent="0.2">
      <c r="A44" s="40" t="s">
        <v>424</v>
      </c>
      <c r="B44" s="47">
        <v>2007</v>
      </c>
      <c r="C44" s="45">
        <v>19</v>
      </c>
      <c r="D44" s="31" t="s">
        <v>1330</v>
      </c>
      <c r="E44" s="31">
        <v>4</v>
      </c>
      <c r="F44" s="31">
        <v>8</v>
      </c>
      <c r="G44" s="31">
        <f t="shared" si="0"/>
        <v>12</v>
      </c>
      <c r="H44" s="38" t="s">
        <v>1325</v>
      </c>
    </row>
    <row r="45" spans="1:8" x14ac:dyDescent="0.2">
      <c r="A45" s="40" t="s">
        <v>117</v>
      </c>
      <c r="B45" s="47">
        <v>2007</v>
      </c>
      <c r="C45" s="45">
        <v>20</v>
      </c>
      <c r="D45" s="31" t="s">
        <v>1330</v>
      </c>
      <c r="E45" s="31">
        <v>1</v>
      </c>
      <c r="F45" s="31">
        <v>6</v>
      </c>
      <c r="G45" s="31">
        <f t="shared" si="0"/>
        <v>7</v>
      </c>
      <c r="H45" s="36" t="s">
        <v>1302</v>
      </c>
    </row>
    <row r="46" spans="1:8" x14ac:dyDescent="0.2">
      <c r="A46" s="40" t="s">
        <v>784</v>
      </c>
      <c r="B46" s="47">
        <v>2007</v>
      </c>
      <c r="C46" s="45">
        <v>23</v>
      </c>
      <c r="D46" s="31" t="s">
        <v>1330</v>
      </c>
      <c r="E46" s="31">
        <v>17</v>
      </c>
      <c r="F46" s="31">
        <v>32</v>
      </c>
      <c r="G46" s="31">
        <f t="shared" ref="G46:G90" si="2">SUM(E46:F46)</f>
        <v>49</v>
      </c>
      <c r="H46" s="38" t="s">
        <v>292</v>
      </c>
    </row>
    <row r="47" spans="1:8" x14ac:dyDescent="0.2">
      <c r="A47" s="40" t="s">
        <v>807</v>
      </c>
      <c r="B47" s="47">
        <v>2007</v>
      </c>
      <c r="C47" s="45">
        <v>18</v>
      </c>
      <c r="D47" s="31" t="s">
        <v>1330</v>
      </c>
      <c r="E47" s="31">
        <v>4</v>
      </c>
      <c r="F47" s="31">
        <v>5</v>
      </c>
      <c r="G47" s="31">
        <f t="shared" si="2"/>
        <v>9</v>
      </c>
      <c r="H47" s="36" t="s">
        <v>1302</v>
      </c>
    </row>
    <row r="48" spans="1:8" x14ac:dyDescent="0.2">
      <c r="A48" s="40" t="s">
        <v>407</v>
      </c>
      <c r="B48" s="47">
        <v>2006</v>
      </c>
      <c r="C48" s="56">
        <v>32</v>
      </c>
      <c r="D48" s="44"/>
      <c r="E48" s="44"/>
      <c r="F48" s="44"/>
      <c r="G48" s="44">
        <f>SUM(E48:F48)</f>
        <v>0</v>
      </c>
      <c r="H48" s="44"/>
    </row>
    <row r="49" spans="1:8" x14ac:dyDescent="0.2">
      <c r="A49" s="40" t="s">
        <v>122</v>
      </c>
      <c r="B49" s="47">
        <v>2006</v>
      </c>
      <c r="C49" s="56">
        <v>28</v>
      </c>
      <c r="D49" s="44"/>
      <c r="E49" s="44"/>
      <c r="F49" s="44"/>
      <c r="G49" s="44">
        <f>SUM(E49:F49)</f>
        <v>0</v>
      </c>
      <c r="H49" s="44"/>
    </row>
    <row r="50" spans="1:8" x14ac:dyDescent="0.2">
      <c r="A50" s="40" t="s">
        <v>309</v>
      </c>
      <c r="B50" s="47">
        <v>2006</v>
      </c>
      <c r="C50" s="56">
        <v>44</v>
      </c>
      <c r="D50" s="44"/>
      <c r="E50" s="44"/>
      <c r="F50" s="44"/>
      <c r="G50" s="44">
        <f>SUM(E50:F50)</f>
        <v>0</v>
      </c>
      <c r="H50" s="44"/>
    </row>
    <row r="51" spans="1:8" x14ac:dyDescent="0.2">
      <c r="A51" s="40" t="s">
        <v>392</v>
      </c>
      <c r="B51" s="47">
        <v>2005</v>
      </c>
      <c r="C51" s="45">
        <v>16</v>
      </c>
      <c r="D51" s="31" t="s">
        <v>1330</v>
      </c>
      <c r="E51" s="31">
        <v>5</v>
      </c>
      <c r="F51" s="31">
        <v>7</v>
      </c>
      <c r="G51" s="31">
        <f t="shared" si="2"/>
        <v>12</v>
      </c>
      <c r="H51" s="38" t="s">
        <v>292</v>
      </c>
    </row>
    <row r="52" spans="1:8" x14ac:dyDescent="0.2">
      <c r="A52" s="40" t="s">
        <v>125</v>
      </c>
      <c r="B52" s="47">
        <v>2005</v>
      </c>
      <c r="C52" s="56">
        <v>44</v>
      </c>
      <c r="D52" s="44"/>
      <c r="E52" s="44"/>
      <c r="F52" s="44"/>
      <c r="G52" s="44">
        <f>SUM(E52:F52)</f>
        <v>0</v>
      </c>
      <c r="H52" s="44"/>
    </row>
    <row r="53" spans="1:8" x14ac:dyDescent="0.2">
      <c r="A53" s="40" t="s">
        <v>129</v>
      </c>
      <c r="B53" s="47">
        <v>2004</v>
      </c>
      <c r="C53" s="45">
        <v>25</v>
      </c>
      <c r="D53" s="31" t="s">
        <v>1330</v>
      </c>
      <c r="E53" s="31">
        <v>3</v>
      </c>
      <c r="F53" s="31">
        <v>4</v>
      </c>
      <c r="G53" s="31">
        <f t="shared" si="2"/>
        <v>7</v>
      </c>
      <c r="H53" s="36" t="s">
        <v>1302</v>
      </c>
    </row>
    <row r="54" spans="1:8" x14ac:dyDescent="0.2">
      <c r="A54" s="40" t="s">
        <v>376</v>
      </c>
      <c r="B54" s="47">
        <v>2003</v>
      </c>
      <c r="C54" s="56">
        <v>48</v>
      </c>
      <c r="D54" s="44"/>
      <c r="E54" s="44"/>
      <c r="F54" s="44"/>
      <c r="G54" s="44">
        <f t="shared" ref="G54:G60" si="3">SUM(E54:F54)</f>
        <v>0</v>
      </c>
      <c r="H54" s="44"/>
    </row>
    <row r="55" spans="1:8" x14ac:dyDescent="0.2">
      <c r="A55" s="40" t="s">
        <v>362</v>
      </c>
      <c r="B55" s="47">
        <v>2001</v>
      </c>
      <c r="C55" s="56">
        <v>66</v>
      </c>
      <c r="D55" s="44"/>
      <c r="E55" s="44"/>
      <c r="F55" s="44"/>
      <c r="G55" s="44">
        <f t="shared" si="3"/>
        <v>0</v>
      </c>
      <c r="H55" s="44"/>
    </row>
    <row r="56" spans="1:8" x14ac:dyDescent="0.2">
      <c r="A56" s="40" t="s">
        <v>132</v>
      </c>
      <c r="B56" s="47">
        <v>2000</v>
      </c>
      <c r="C56" s="56">
        <v>42</v>
      </c>
      <c r="D56" s="44"/>
      <c r="E56" s="44"/>
      <c r="F56" s="44"/>
      <c r="G56" s="44">
        <f t="shared" si="3"/>
        <v>0</v>
      </c>
      <c r="H56" s="44"/>
    </row>
    <row r="57" spans="1:8" x14ac:dyDescent="0.2">
      <c r="A57" s="40" t="s">
        <v>133</v>
      </c>
      <c r="B57" s="47">
        <v>1999</v>
      </c>
      <c r="C57" s="56">
        <v>36</v>
      </c>
      <c r="D57" s="44"/>
      <c r="E57" s="44"/>
      <c r="F57" s="44"/>
      <c r="G57" s="44">
        <f t="shared" si="3"/>
        <v>0</v>
      </c>
      <c r="H57" s="44"/>
    </row>
    <row r="58" spans="1:8" x14ac:dyDescent="0.2">
      <c r="A58" s="40" t="s">
        <v>134</v>
      </c>
      <c r="B58" s="47">
        <v>1999</v>
      </c>
      <c r="C58" s="56">
        <v>40</v>
      </c>
      <c r="D58" s="44"/>
      <c r="E58" s="44"/>
      <c r="F58" s="44"/>
      <c r="G58" s="44">
        <f t="shared" si="3"/>
        <v>0</v>
      </c>
      <c r="H58" s="44"/>
    </row>
    <row r="59" spans="1:8" x14ac:dyDescent="0.2">
      <c r="A59" s="40" t="s">
        <v>135</v>
      </c>
      <c r="B59" s="47">
        <v>1999</v>
      </c>
      <c r="C59" s="56">
        <v>47</v>
      </c>
      <c r="D59" s="44"/>
      <c r="E59" s="44"/>
      <c r="F59" s="44"/>
      <c r="G59" s="44">
        <f t="shared" si="3"/>
        <v>0</v>
      </c>
      <c r="H59" s="44"/>
    </row>
    <row r="60" spans="1:8" x14ac:dyDescent="0.2">
      <c r="A60" s="40" t="s">
        <v>136</v>
      </c>
      <c r="B60" s="47">
        <v>1999</v>
      </c>
      <c r="C60" s="56">
        <v>44</v>
      </c>
      <c r="D60" s="44"/>
      <c r="E60" s="44"/>
      <c r="F60" s="44"/>
      <c r="G60" s="44">
        <f t="shared" si="3"/>
        <v>0</v>
      </c>
      <c r="H60" s="44"/>
    </row>
    <row r="61" spans="1:8" x14ac:dyDescent="0.2">
      <c r="A61" s="40" t="s">
        <v>137</v>
      </c>
      <c r="B61" s="47">
        <v>1999</v>
      </c>
      <c r="C61" s="45">
        <v>18</v>
      </c>
      <c r="D61" s="31" t="s">
        <v>1330</v>
      </c>
      <c r="E61" s="31">
        <v>21</v>
      </c>
      <c r="F61" s="31">
        <v>13</v>
      </c>
      <c r="G61" s="31">
        <f t="shared" si="2"/>
        <v>34</v>
      </c>
      <c r="H61" s="38" t="s">
        <v>292</v>
      </c>
    </row>
    <row r="62" spans="1:8" x14ac:dyDescent="0.2">
      <c r="A62" s="40" t="s">
        <v>193</v>
      </c>
      <c r="B62" s="47">
        <v>1999</v>
      </c>
      <c r="C62" s="45">
        <v>17</v>
      </c>
      <c r="D62" s="31" t="s">
        <v>1330</v>
      </c>
      <c r="E62" s="31">
        <v>21</v>
      </c>
      <c r="F62" s="31">
        <v>13</v>
      </c>
      <c r="G62" s="31">
        <f t="shared" si="2"/>
        <v>34</v>
      </c>
      <c r="H62" s="38" t="s">
        <v>292</v>
      </c>
    </row>
    <row r="63" spans="1:8" x14ac:dyDescent="0.2">
      <c r="A63" s="40" t="s">
        <v>138</v>
      </c>
      <c r="B63" s="47">
        <v>1998</v>
      </c>
      <c r="C63" s="45">
        <v>15</v>
      </c>
      <c r="D63" s="31" t="s">
        <v>1330</v>
      </c>
      <c r="E63" s="31">
        <v>22</v>
      </c>
      <c r="F63" s="31">
        <v>2</v>
      </c>
      <c r="G63" s="31">
        <f t="shared" si="2"/>
        <v>24</v>
      </c>
      <c r="H63" s="38" t="s">
        <v>292</v>
      </c>
    </row>
    <row r="64" spans="1:8" x14ac:dyDescent="0.2">
      <c r="A64" s="40" t="s">
        <v>143</v>
      </c>
      <c r="B64" s="47">
        <v>1998</v>
      </c>
      <c r="C64" s="45">
        <v>13</v>
      </c>
      <c r="D64" s="31" t="s">
        <v>1330</v>
      </c>
      <c r="E64" s="31">
        <v>10</v>
      </c>
      <c r="F64" s="31">
        <v>5</v>
      </c>
      <c r="G64" s="31">
        <f t="shared" si="2"/>
        <v>15</v>
      </c>
      <c r="H64" s="36" t="s">
        <v>1302</v>
      </c>
    </row>
    <row r="65" spans="1:8" x14ac:dyDescent="0.2">
      <c r="A65" s="40" t="s">
        <v>140</v>
      </c>
      <c r="B65" s="47">
        <v>1998</v>
      </c>
      <c r="C65" s="45">
        <v>11</v>
      </c>
      <c r="D65" s="31" t="s">
        <v>1330</v>
      </c>
      <c r="E65" s="31">
        <v>10</v>
      </c>
      <c r="F65" s="31">
        <v>5</v>
      </c>
      <c r="G65" s="31">
        <f t="shared" si="2"/>
        <v>15</v>
      </c>
      <c r="H65" s="36" t="s">
        <v>1302</v>
      </c>
    </row>
    <row r="66" spans="1:8" x14ac:dyDescent="0.2">
      <c r="A66" s="40" t="s">
        <v>155</v>
      </c>
      <c r="B66" s="47">
        <v>1998</v>
      </c>
      <c r="C66" s="56">
        <v>35</v>
      </c>
      <c r="D66" s="44"/>
      <c r="E66" s="44"/>
      <c r="F66" s="44"/>
      <c r="G66" s="44">
        <f>SUM(E66:F66)</f>
        <v>0</v>
      </c>
      <c r="H66" s="44"/>
    </row>
    <row r="67" spans="1:8" x14ac:dyDescent="0.2">
      <c r="A67" s="40" t="s">
        <v>145</v>
      </c>
      <c r="B67" s="47">
        <v>1997</v>
      </c>
      <c r="C67" s="56">
        <v>41</v>
      </c>
      <c r="D67" s="44"/>
      <c r="E67" s="44"/>
      <c r="F67" s="44"/>
      <c r="G67" s="44">
        <f>SUM(E67:F67)</f>
        <v>0</v>
      </c>
      <c r="H67" s="44"/>
    </row>
    <row r="68" spans="1:8" x14ac:dyDescent="0.2">
      <c r="A68" s="40" t="s">
        <v>146</v>
      </c>
      <c r="B68" s="47">
        <v>1997</v>
      </c>
      <c r="C68" s="56">
        <v>43</v>
      </c>
      <c r="D68" s="44"/>
      <c r="E68" s="44"/>
      <c r="F68" s="44"/>
      <c r="G68" s="44">
        <f>SUM(E68:F68)</f>
        <v>0</v>
      </c>
      <c r="H68" s="44"/>
    </row>
    <row r="69" spans="1:8" x14ac:dyDescent="0.2">
      <c r="A69" s="40" t="s">
        <v>147</v>
      </c>
      <c r="B69" s="47">
        <v>1996</v>
      </c>
      <c r="C69" s="56">
        <v>41</v>
      </c>
      <c r="D69" s="44"/>
      <c r="E69" s="44"/>
      <c r="F69" s="44"/>
      <c r="G69" s="44">
        <f>SUM(E69:F69)</f>
        <v>0</v>
      </c>
      <c r="H69" s="44"/>
    </row>
    <row r="70" spans="1:8" x14ac:dyDescent="0.2">
      <c r="A70" s="40" t="s">
        <v>148</v>
      </c>
      <c r="B70" s="47">
        <v>1995</v>
      </c>
      <c r="C70" s="56">
        <v>28</v>
      </c>
      <c r="D70" s="44"/>
      <c r="E70" s="44"/>
      <c r="F70" s="44"/>
      <c r="G70" s="44">
        <f>SUM(E70:F70)</f>
        <v>0</v>
      </c>
      <c r="H70" s="44"/>
    </row>
    <row r="71" spans="1:8" x14ac:dyDescent="0.2">
      <c r="A71" s="40" t="s">
        <v>150</v>
      </c>
      <c r="B71" s="47">
        <v>1994</v>
      </c>
      <c r="C71" s="45">
        <v>20</v>
      </c>
      <c r="D71" s="31" t="s">
        <v>1330</v>
      </c>
      <c r="E71" s="31">
        <v>22</v>
      </c>
      <c r="F71" s="31">
        <v>4</v>
      </c>
      <c r="G71" s="31">
        <f t="shared" si="2"/>
        <v>26</v>
      </c>
      <c r="H71" s="36" t="s">
        <v>1302</v>
      </c>
    </row>
    <row r="72" spans="1:8" x14ac:dyDescent="0.2">
      <c r="A72" s="40" t="s">
        <v>151</v>
      </c>
      <c r="B72" s="47">
        <v>1993</v>
      </c>
      <c r="C72" s="45">
        <v>19</v>
      </c>
      <c r="D72" s="31" t="s">
        <v>1330</v>
      </c>
      <c r="E72" s="31">
        <v>1</v>
      </c>
      <c r="F72" s="31">
        <v>4</v>
      </c>
      <c r="G72" s="31">
        <f t="shared" si="2"/>
        <v>5</v>
      </c>
      <c r="H72" s="36" t="s">
        <v>1302</v>
      </c>
    </row>
    <row r="73" spans="1:8" x14ac:dyDescent="0.2">
      <c r="A73" s="40" t="s">
        <v>152</v>
      </c>
      <c r="B73" s="47">
        <v>1993</v>
      </c>
      <c r="C73" s="56">
        <v>35</v>
      </c>
      <c r="D73" s="44"/>
      <c r="E73" s="44"/>
      <c r="F73" s="44"/>
      <c r="G73" s="44">
        <f>SUM(E73:F73)</f>
        <v>0</v>
      </c>
      <c r="H73" s="44"/>
    </row>
    <row r="74" spans="1:8" x14ac:dyDescent="0.2">
      <c r="A74" s="40" t="s">
        <v>153</v>
      </c>
      <c r="B74" s="47">
        <v>1993</v>
      </c>
      <c r="C74" s="45">
        <v>22</v>
      </c>
      <c r="D74" s="31" t="s">
        <v>1330</v>
      </c>
      <c r="E74" s="31">
        <v>7</v>
      </c>
      <c r="F74" s="31">
        <v>4</v>
      </c>
      <c r="G74" s="31">
        <f t="shared" si="2"/>
        <v>11</v>
      </c>
      <c r="H74" s="36" t="s">
        <v>1302</v>
      </c>
    </row>
    <row r="75" spans="1:8" x14ac:dyDescent="0.2">
      <c r="A75" s="40" t="s">
        <v>154</v>
      </c>
      <c r="B75" s="47">
        <v>1993</v>
      </c>
      <c r="C75" s="56">
        <v>55</v>
      </c>
      <c r="D75" s="44"/>
      <c r="E75" s="44"/>
      <c r="F75" s="44"/>
      <c r="G75" s="44">
        <f>SUM(E75:F75)</f>
        <v>0</v>
      </c>
      <c r="H75" s="44"/>
    </row>
    <row r="76" spans="1:8" x14ac:dyDescent="0.2">
      <c r="A76" s="30" t="s">
        <v>182</v>
      </c>
      <c r="B76" s="47">
        <v>1997</v>
      </c>
      <c r="C76" s="45">
        <v>14</v>
      </c>
      <c r="D76" s="31" t="s">
        <v>1330</v>
      </c>
      <c r="E76" s="31">
        <v>5</v>
      </c>
      <c r="F76" s="31">
        <v>3</v>
      </c>
      <c r="G76" s="31">
        <f t="shared" si="2"/>
        <v>8</v>
      </c>
      <c r="H76" s="36" t="s">
        <v>1302</v>
      </c>
    </row>
    <row r="77" spans="1:8" x14ac:dyDescent="0.2">
      <c r="A77" s="30" t="s">
        <v>423</v>
      </c>
      <c r="B77" s="47">
        <v>2007</v>
      </c>
      <c r="C77" s="45">
        <v>14</v>
      </c>
      <c r="D77" s="31" t="s">
        <v>1330</v>
      </c>
      <c r="E77" s="31">
        <v>4</v>
      </c>
      <c r="F77" s="31">
        <v>0</v>
      </c>
      <c r="G77" s="31">
        <f t="shared" si="2"/>
        <v>4</v>
      </c>
      <c r="H77" s="36" t="s">
        <v>1302</v>
      </c>
    </row>
    <row r="78" spans="1:8" x14ac:dyDescent="0.2">
      <c r="A78" s="30" t="s">
        <v>187</v>
      </c>
      <c r="B78" s="47">
        <v>2007</v>
      </c>
      <c r="C78" s="45">
        <v>15</v>
      </c>
      <c r="D78" s="31" t="s">
        <v>1330</v>
      </c>
      <c r="E78" s="31">
        <v>0</v>
      </c>
      <c r="F78" s="31">
        <v>0</v>
      </c>
      <c r="G78" s="36">
        <f t="shared" si="2"/>
        <v>0</v>
      </c>
      <c r="H78" s="44"/>
    </row>
    <row r="79" spans="1:8" x14ac:dyDescent="0.2">
      <c r="A79" s="30" t="s">
        <v>364</v>
      </c>
      <c r="B79" s="47">
        <v>2001</v>
      </c>
      <c r="C79" s="45">
        <v>18</v>
      </c>
      <c r="D79" s="31" t="s">
        <v>1330</v>
      </c>
      <c r="E79" s="31">
        <v>5</v>
      </c>
      <c r="F79" s="31">
        <v>0</v>
      </c>
      <c r="G79" s="31">
        <f t="shared" si="2"/>
        <v>5</v>
      </c>
      <c r="H79" s="36" t="s">
        <v>1302</v>
      </c>
    </row>
    <row r="80" spans="1:8" x14ac:dyDescent="0.2">
      <c r="A80" s="30" t="s">
        <v>519</v>
      </c>
      <c r="B80" s="47">
        <v>2012</v>
      </c>
      <c r="C80" s="45">
        <v>17</v>
      </c>
      <c r="D80" s="31" t="s">
        <v>1330</v>
      </c>
      <c r="E80" s="31">
        <v>3</v>
      </c>
      <c r="F80" s="31">
        <v>3</v>
      </c>
      <c r="G80" s="31">
        <f t="shared" si="2"/>
        <v>6</v>
      </c>
      <c r="H80" s="36" t="s">
        <v>1302</v>
      </c>
    </row>
    <row r="81" spans="1:9" x14ac:dyDescent="0.2">
      <c r="A81" s="30" t="s">
        <v>194</v>
      </c>
      <c r="B81" s="47">
        <v>1996</v>
      </c>
      <c r="C81" s="45">
        <v>14</v>
      </c>
      <c r="D81" s="31" t="s">
        <v>1330</v>
      </c>
      <c r="E81" s="31">
        <v>1</v>
      </c>
      <c r="F81" s="31">
        <v>3</v>
      </c>
      <c r="G81" s="31">
        <f t="shared" si="2"/>
        <v>4</v>
      </c>
      <c r="H81" s="36" t="s">
        <v>1302</v>
      </c>
    </row>
    <row r="82" spans="1:9" x14ac:dyDescent="0.2">
      <c r="A82" s="30" t="s">
        <v>197</v>
      </c>
      <c r="B82" s="47">
        <v>1997</v>
      </c>
      <c r="C82" s="45">
        <v>16</v>
      </c>
      <c r="D82" s="31" t="s">
        <v>1330</v>
      </c>
      <c r="E82" s="31">
        <v>2</v>
      </c>
      <c r="F82" s="31">
        <v>2</v>
      </c>
      <c r="G82" s="31">
        <f t="shared" si="2"/>
        <v>4</v>
      </c>
      <c r="H82" s="38" t="s">
        <v>292</v>
      </c>
    </row>
    <row r="83" spans="1:9" x14ac:dyDescent="0.2">
      <c r="A83" s="30" t="s">
        <v>198</v>
      </c>
      <c r="B83" s="47">
        <v>2017</v>
      </c>
      <c r="C83" s="45">
        <v>15</v>
      </c>
      <c r="D83" s="31" t="s">
        <v>1330</v>
      </c>
      <c r="E83" s="31">
        <v>3</v>
      </c>
      <c r="F83" s="31">
        <v>1</v>
      </c>
      <c r="G83" s="31">
        <f t="shared" si="2"/>
        <v>4</v>
      </c>
      <c r="H83" s="36" t="s">
        <v>1302</v>
      </c>
    </row>
    <row r="84" spans="1:9" x14ac:dyDescent="0.2">
      <c r="A84" s="30" t="s">
        <v>199</v>
      </c>
      <c r="B84" s="47">
        <v>1994</v>
      </c>
      <c r="C84" s="45">
        <v>17</v>
      </c>
      <c r="D84" s="31" t="s">
        <v>1330</v>
      </c>
      <c r="E84" s="31">
        <v>0</v>
      </c>
      <c r="F84" s="31">
        <v>0</v>
      </c>
      <c r="G84" s="36">
        <f t="shared" si="2"/>
        <v>0</v>
      </c>
      <c r="H84" s="44"/>
      <c r="I84" s="31" t="s">
        <v>687</v>
      </c>
    </row>
    <row r="85" spans="1:9" x14ac:dyDescent="0.2">
      <c r="A85" s="30" t="s">
        <v>808</v>
      </c>
      <c r="B85" s="47">
        <v>1999</v>
      </c>
      <c r="C85" s="45">
        <v>15</v>
      </c>
      <c r="D85" s="31" t="s">
        <v>1330</v>
      </c>
      <c r="E85" s="31">
        <v>6</v>
      </c>
      <c r="F85" s="31">
        <v>0</v>
      </c>
      <c r="G85" s="31">
        <f t="shared" si="2"/>
        <v>6</v>
      </c>
      <c r="H85" s="36" t="s">
        <v>1302</v>
      </c>
    </row>
    <row r="86" spans="1:9" x14ac:dyDescent="0.2">
      <c r="A86" s="30" t="s">
        <v>200</v>
      </c>
      <c r="B86" s="47">
        <v>2007</v>
      </c>
      <c r="C86" s="45">
        <v>18</v>
      </c>
      <c r="D86" s="31" t="s">
        <v>1330</v>
      </c>
      <c r="E86" s="31">
        <v>6</v>
      </c>
      <c r="F86" s="31">
        <v>0</v>
      </c>
      <c r="G86" s="31">
        <f t="shared" si="2"/>
        <v>6</v>
      </c>
      <c r="H86" s="36" t="s">
        <v>1302</v>
      </c>
    </row>
    <row r="87" spans="1:9" x14ac:dyDescent="0.2">
      <c r="A87" s="30" t="s">
        <v>795</v>
      </c>
      <c r="B87" s="47">
        <v>1999</v>
      </c>
      <c r="C87" s="45">
        <v>13</v>
      </c>
      <c r="D87" s="31" t="s">
        <v>1330</v>
      </c>
      <c r="E87" s="31">
        <v>5</v>
      </c>
      <c r="F87" s="31">
        <v>0</v>
      </c>
      <c r="G87" s="31">
        <f t="shared" si="2"/>
        <v>5</v>
      </c>
      <c r="H87" s="36" t="s">
        <v>1302</v>
      </c>
    </row>
    <row r="88" spans="1:9" x14ac:dyDescent="0.2">
      <c r="A88" s="30" t="s">
        <v>217</v>
      </c>
      <c r="B88" s="47">
        <v>2001</v>
      </c>
      <c r="C88" s="45">
        <v>15</v>
      </c>
      <c r="D88" s="31" t="s">
        <v>1330</v>
      </c>
      <c r="E88" s="31">
        <v>13</v>
      </c>
      <c r="F88" s="31">
        <v>2</v>
      </c>
      <c r="G88" s="31">
        <f t="shared" si="2"/>
        <v>15</v>
      </c>
      <c r="H88" s="36" t="s">
        <v>1302</v>
      </c>
    </row>
    <row r="89" spans="1:9" x14ac:dyDescent="0.2">
      <c r="A89" s="30" t="s">
        <v>203</v>
      </c>
      <c r="B89" s="47">
        <v>1997</v>
      </c>
      <c r="C89" s="45">
        <v>16</v>
      </c>
      <c r="D89" s="31" t="s">
        <v>1330</v>
      </c>
      <c r="E89" s="31">
        <v>7</v>
      </c>
      <c r="F89" s="31">
        <v>2</v>
      </c>
      <c r="G89" s="31">
        <f t="shared" si="2"/>
        <v>9</v>
      </c>
      <c r="H89" s="38" t="s">
        <v>292</v>
      </c>
    </row>
    <row r="90" spans="1:9" x14ac:dyDescent="0.2">
      <c r="A90" s="30" t="s">
        <v>204</v>
      </c>
      <c r="B90" s="47">
        <v>1998</v>
      </c>
      <c r="C90" s="45">
        <v>14</v>
      </c>
      <c r="D90" s="31" t="s">
        <v>1330</v>
      </c>
      <c r="E90" s="31">
        <v>3</v>
      </c>
      <c r="F90" s="31">
        <v>1</v>
      </c>
      <c r="G90" s="31">
        <f t="shared" si="2"/>
        <v>4</v>
      </c>
      <c r="H90" s="36" t="s">
        <v>1250</v>
      </c>
    </row>
    <row r="91" spans="1:9" x14ac:dyDescent="0.2">
      <c r="A91" s="30" t="s">
        <v>382</v>
      </c>
      <c r="B91" s="47">
        <v>2003</v>
      </c>
      <c r="C91" s="56">
        <v>36</v>
      </c>
      <c r="D91" s="44"/>
      <c r="E91" s="44"/>
      <c r="F91" s="44"/>
      <c r="G91" s="44">
        <f t="shared" ref="G91:G101" si="4">SUM(E91:F91)</f>
        <v>0</v>
      </c>
      <c r="H91" s="44"/>
    </row>
    <row r="92" spans="1:9" x14ac:dyDescent="0.2">
      <c r="A92" s="30" t="s">
        <v>307</v>
      </c>
      <c r="B92" s="47">
        <v>2004</v>
      </c>
      <c r="C92" s="56">
        <v>36</v>
      </c>
      <c r="D92" s="44"/>
      <c r="E92" s="44"/>
      <c r="F92" s="44"/>
      <c r="G92" s="44">
        <f t="shared" si="4"/>
        <v>0</v>
      </c>
      <c r="H92" s="44"/>
    </row>
    <row r="93" spans="1:9" x14ac:dyDescent="0.2">
      <c r="A93" s="30" t="s">
        <v>440</v>
      </c>
      <c r="B93" s="47">
        <v>2008</v>
      </c>
      <c r="C93" s="56">
        <v>28</v>
      </c>
      <c r="D93" s="44"/>
      <c r="E93" s="44"/>
      <c r="F93" s="44"/>
      <c r="G93" s="44">
        <f t="shared" si="4"/>
        <v>0</v>
      </c>
      <c r="H93" s="44"/>
    </row>
    <row r="94" spans="1:9" x14ac:dyDescent="0.2">
      <c r="A94" s="30" t="s">
        <v>315</v>
      </c>
      <c r="B94" s="47">
        <v>2008</v>
      </c>
      <c r="C94" s="56">
        <v>45</v>
      </c>
      <c r="D94" s="44"/>
      <c r="E94" s="44"/>
      <c r="F94" s="44"/>
      <c r="G94" s="44">
        <f t="shared" si="4"/>
        <v>0</v>
      </c>
      <c r="H94" s="44"/>
    </row>
    <row r="95" spans="1:9" x14ac:dyDescent="0.2">
      <c r="A95" s="30" t="s">
        <v>443</v>
      </c>
      <c r="B95" s="47">
        <v>2009</v>
      </c>
      <c r="C95" s="56">
        <v>28</v>
      </c>
      <c r="D95" s="44"/>
      <c r="E95" s="44"/>
      <c r="F95" s="44"/>
      <c r="G95" s="44">
        <f t="shared" si="4"/>
        <v>0</v>
      </c>
      <c r="H95" s="44"/>
    </row>
    <row r="96" spans="1:9" x14ac:dyDescent="0.2">
      <c r="A96" s="42" t="s">
        <v>360</v>
      </c>
      <c r="B96" s="47">
        <v>2001</v>
      </c>
      <c r="C96" s="56">
        <v>54</v>
      </c>
      <c r="D96" s="44"/>
      <c r="E96" s="44"/>
      <c r="F96" s="44"/>
      <c r="G96" s="44">
        <f t="shared" si="4"/>
        <v>0</v>
      </c>
      <c r="H96" s="44"/>
    </row>
    <row r="97" spans="1:8" x14ac:dyDescent="0.2">
      <c r="A97" s="42" t="s">
        <v>365</v>
      </c>
      <c r="B97" s="47">
        <v>2001</v>
      </c>
      <c r="C97" s="56">
        <v>36</v>
      </c>
      <c r="D97" s="44"/>
      <c r="E97" s="44"/>
      <c r="F97" s="44"/>
      <c r="G97" s="44">
        <f t="shared" si="4"/>
        <v>0</v>
      </c>
      <c r="H97" s="44"/>
    </row>
    <row r="98" spans="1:8" x14ac:dyDescent="0.2">
      <c r="A98" s="42" t="s">
        <v>366</v>
      </c>
      <c r="B98" s="47">
        <v>2001</v>
      </c>
      <c r="C98" s="56">
        <v>36</v>
      </c>
      <c r="D98" s="44"/>
      <c r="E98" s="44"/>
      <c r="F98" s="44"/>
      <c r="G98" s="44">
        <f t="shared" si="4"/>
        <v>0</v>
      </c>
      <c r="H98" s="44"/>
    </row>
    <row r="99" spans="1:8" x14ac:dyDescent="0.2">
      <c r="A99" s="42" t="s">
        <v>367</v>
      </c>
      <c r="B99" s="47">
        <v>2002</v>
      </c>
      <c r="C99" s="56">
        <v>43</v>
      </c>
      <c r="D99" s="44"/>
      <c r="E99" s="44"/>
      <c r="F99" s="44"/>
      <c r="G99" s="44">
        <f t="shared" si="4"/>
        <v>0</v>
      </c>
      <c r="H99" s="44"/>
    </row>
    <row r="100" spans="1:8" x14ac:dyDescent="0.2">
      <c r="A100" s="42" t="s">
        <v>368</v>
      </c>
      <c r="B100" s="47">
        <v>2002</v>
      </c>
      <c r="C100" s="56">
        <v>54</v>
      </c>
      <c r="D100" s="44"/>
      <c r="E100" s="44"/>
      <c r="F100" s="44"/>
      <c r="G100" s="44">
        <f t="shared" si="4"/>
        <v>0</v>
      </c>
      <c r="H100" s="44"/>
    </row>
    <row r="101" spans="1:8" x14ac:dyDescent="0.2">
      <c r="A101" s="42" t="s">
        <v>369</v>
      </c>
      <c r="B101" s="47">
        <v>2002</v>
      </c>
      <c r="C101" s="56">
        <v>43</v>
      </c>
      <c r="D101" s="44"/>
      <c r="E101" s="44"/>
      <c r="F101" s="44"/>
      <c r="G101" s="44">
        <f t="shared" si="4"/>
        <v>0</v>
      </c>
      <c r="H101" s="44"/>
    </row>
    <row r="102" spans="1:8" x14ac:dyDescent="0.2">
      <c r="A102" s="42" t="s">
        <v>370</v>
      </c>
      <c r="B102" s="47">
        <v>2002</v>
      </c>
      <c r="C102" s="45">
        <v>18</v>
      </c>
      <c r="D102" s="31" t="s">
        <v>1330</v>
      </c>
      <c r="E102" s="31">
        <v>8</v>
      </c>
      <c r="F102" s="31">
        <v>2</v>
      </c>
      <c r="G102" s="31">
        <f t="shared" ref="G102:G146" si="5">SUM(E102:F102)</f>
        <v>10</v>
      </c>
      <c r="H102" s="36" t="s">
        <v>1302</v>
      </c>
    </row>
    <row r="103" spans="1:8" x14ac:dyDescent="0.2">
      <c r="A103" s="42" t="s">
        <v>371</v>
      </c>
      <c r="B103" s="47">
        <v>2003</v>
      </c>
      <c r="C103" s="46">
        <v>23</v>
      </c>
      <c r="D103" s="31" t="s">
        <v>1330</v>
      </c>
      <c r="E103" s="31">
        <v>1</v>
      </c>
      <c r="F103" s="31">
        <v>4</v>
      </c>
      <c r="G103" s="31">
        <f t="shared" si="5"/>
        <v>5</v>
      </c>
      <c r="H103" s="36" t="s">
        <v>1302</v>
      </c>
    </row>
    <row r="104" spans="1:8" x14ac:dyDescent="0.2">
      <c r="A104" s="42" t="s">
        <v>372</v>
      </c>
      <c r="B104" s="47">
        <v>2003</v>
      </c>
      <c r="C104" s="46">
        <v>14</v>
      </c>
      <c r="D104" s="31" t="s">
        <v>1330</v>
      </c>
      <c r="E104" s="31">
        <v>0</v>
      </c>
      <c r="F104" s="31">
        <v>1</v>
      </c>
      <c r="G104" s="36">
        <f t="shared" si="5"/>
        <v>1</v>
      </c>
      <c r="H104" s="44"/>
    </row>
    <row r="105" spans="1:8" x14ac:dyDescent="0.2">
      <c r="A105" s="42" t="s">
        <v>373</v>
      </c>
      <c r="B105" s="47">
        <v>2003</v>
      </c>
      <c r="C105" s="57">
        <v>62</v>
      </c>
      <c r="D105" s="44"/>
      <c r="E105" s="44"/>
      <c r="F105" s="44"/>
      <c r="G105" s="44">
        <f>SUM(E105:F105)</f>
        <v>0</v>
      </c>
      <c r="H105" s="44"/>
    </row>
    <row r="106" spans="1:8" x14ac:dyDescent="0.2">
      <c r="A106" s="42" t="s">
        <v>375</v>
      </c>
      <c r="B106" s="47">
        <v>2003</v>
      </c>
      <c r="C106" s="46">
        <v>25</v>
      </c>
      <c r="D106" s="31" t="s">
        <v>1330</v>
      </c>
      <c r="E106" s="31">
        <v>5</v>
      </c>
      <c r="F106" s="31">
        <v>3</v>
      </c>
      <c r="G106" s="31">
        <f t="shared" si="5"/>
        <v>8</v>
      </c>
      <c r="H106" s="36" t="s">
        <v>1302</v>
      </c>
    </row>
    <row r="107" spans="1:8" x14ac:dyDescent="0.2">
      <c r="A107" s="42" t="s">
        <v>521</v>
      </c>
      <c r="B107" s="47">
        <v>2003</v>
      </c>
      <c r="C107" s="57">
        <v>48</v>
      </c>
      <c r="D107" s="44"/>
      <c r="E107" s="44"/>
      <c r="F107" s="44"/>
      <c r="G107" s="44">
        <f>SUM(E107:F107)</f>
        <v>0</v>
      </c>
      <c r="H107" s="44"/>
    </row>
    <row r="108" spans="1:8" x14ac:dyDescent="0.2">
      <c r="A108" s="42" t="s">
        <v>377</v>
      </c>
      <c r="B108" s="47">
        <v>2003</v>
      </c>
      <c r="C108" s="57">
        <v>58</v>
      </c>
      <c r="D108" s="44"/>
      <c r="E108" s="44"/>
      <c r="F108" s="44"/>
      <c r="G108" s="44">
        <f>SUM(E108:F108)</f>
        <v>0</v>
      </c>
      <c r="H108" s="44"/>
    </row>
    <row r="109" spans="1:8" x14ac:dyDescent="0.2">
      <c r="A109" s="42" t="s">
        <v>379</v>
      </c>
      <c r="B109" s="47">
        <v>2003</v>
      </c>
      <c r="C109" s="57">
        <v>45</v>
      </c>
      <c r="D109" s="44"/>
      <c r="E109" s="44"/>
      <c r="F109" s="44"/>
      <c r="G109" s="44">
        <f>SUM(E109:F109)</f>
        <v>0</v>
      </c>
      <c r="H109" s="44"/>
    </row>
    <row r="110" spans="1:8" x14ac:dyDescent="0.2">
      <c r="A110" s="42" t="s">
        <v>380</v>
      </c>
      <c r="B110" s="47">
        <v>2003</v>
      </c>
      <c r="C110" s="57">
        <v>32</v>
      </c>
      <c r="D110" s="44"/>
      <c r="E110" s="44"/>
      <c r="F110" s="44"/>
      <c r="G110" s="44">
        <f>SUM(E110:F110)</f>
        <v>0</v>
      </c>
      <c r="H110" s="44"/>
    </row>
    <row r="111" spans="1:8" x14ac:dyDescent="0.2">
      <c r="A111" s="42" t="s">
        <v>389</v>
      </c>
      <c r="B111" s="47">
        <v>2005</v>
      </c>
      <c r="C111" s="57">
        <v>54</v>
      </c>
      <c r="D111" s="44"/>
      <c r="E111" s="44"/>
      <c r="F111" s="44"/>
      <c r="G111" s="44">
        <f>SUM(E111:F111)</f>
        <v>0</v>
      </c>
      <c r="H111" s="44"/>
    </row>
    <row r="112" spans="1:8" x14ac:dyDescent="0.2">
      <c r="A112" s="42" t="s">
        <v>383</v>
      </c>
      <c r="B112" s="47">
        <v>2003</v>
      </c>
      <c r="C112" s="46">
        <v>15</v>
      </c>
      <c r="D112" s="31" t="s">
        <v>1330</v>
      </c>
      <c r="E112" s="31">
        <v>0</v>
      </c>
      <c r="F112" s="31">
        <v>2</v>
      </c>
      <c r="G112" s="36">
        <f t="shared" si="5"/>
        <v>2</v>
      </c>
      <c r="H112" s="44"/>
    </row>
    <row r="113" spans="1:8" x14ac:dyDescent="0.2">
      <c r="A113" s="42" t="s">
        <v>384</v>
      </c>
      <c r="B113" s="47">
        <v>2003</v>
      </c>
      <c r="C113" s="57">
        <v>50</v>
      </c>
      <c r="D113" s="44"/>
      <c r="E113" s="44"/>
      <c r="F113" s="44"/>
      <c r="G113" s="44">
        <f>SUM(E113:F113)</f>
        <v>0</v>
      </c>
      <c r="H113" s="44"/>
    </row>
    <row r="114" spans="1:8" x14ac:dyDescent="0.2">
      <c r="A114" s="42" t="s">
        <v>386</v>
      </c>
      <c r="B114" s="47">
        <v>2004</v>
      </c>
      <c r="C114" s="46">
        <v>16</v>
      </c>
      <c r="D114" s="31" t="s">
        <v>1330</v>
      </c>
      <c r="E114" s="31">
        <v>1</v>
      </c>
      <c r="F114" s="31">
        <v>0</v>
      </c>
      <c r="G114" s="36">
        <f t="shared" si="5"/>
        <v>1</v>
      </c>
      <c r="H114" s="44"/>
    </row>
    <row r="115" spans="1:8" x14ac:dyDescent="0.2">
      <c r="A115" s="42" t="s">
        <v>387</v>
      </c>
      <c r="B115" s="47">
        <v>2004</v>
      </c>
      <c r="C115" s="46">
        <v>21</v>
      </c>
      <c r="D115" s="31" t="s">
        <v>1330</v>
      </c>
      <c r="E115" s="31">
        <v>2</v>
      </c>
      <c r="F115" s="31">
        <v>6</v>
      </c>
      <c r="G115" s="31">
        <f t="shared" si="5"/>
        <v>8</v>
      </c>
      <c r="H115" s="36" t="s">
        <v>1302</v>
      </c>
    </row>
    <row r="116" spans="1:8" x14ac:dyDescent="0.2">
      <c r="A116" s="42" t="s">
        <v>388</v>
      </c>
      <c r="B116" s="47">
        <v>2004</v>
      </c>
      <c r="C116" s="46">
        <v>25</v>
      </c>
      <c r="D116" s="31" t="s">
        <v>1330</v>
      </c>
      <c r="E116" s="31">
        <v>1</v>
      </c>
      <c r="F116" s="31">
        <v>2</v>
      </c>
      <c r="G116" s="36">
        <f t="shared" si="5"/>
        <v>3</v>
      </c>
      <c r="H116" s="44"/>
    </row>
    <row r="117" spans="1:8" x14ac:dyDescent="0.2">
      <c r="A117" s="42" t="s">
        <v>390</v>
      </c>
      <c r="B117" s="47">
        <v>2005</v>
      </c>
      <c r="C117" s="46">
        <v>25</v>
      </c>
      <c r="D117" s="31" t="s">
        <v>1330</v>
      </c>
      <c r="E117" s="31">
        <v>2</v>
      </c>
      <c r="F117" s="31">
        <v>0</v>
      </c>
      <c r="G117" s="36">
        <f t="shared" si="5"/>
        <v>2</v>
      </c>
      <c r="H117" s="44"/>
    </row>
    <row r="118" spans="1:8" x14ac:dyDescent="0.2">
      <c r="A118" s="42" t="s">
        <v>394</v>
      </c>
      <c r="B118" s="47">
        <v>2005</v>
      </c>
      <c r="C118" s="57">
        <v>35</v>
      </c>
      <c r="D118" s="44"/>
      <c r="E118" s="44"/>
      <c r="F118" s="44"/>
      <c r="G118" s="44">
        <f>SUM(E118:F118)</f>
        <v>0</v>
      </c>
      <c r="H118" s="44"/>
    </row>
    <row r="119" spans="1:8" x14ac:dyDescent="0.2">
      <c r="A119" s="42" t="s">
        <v>395</v>
      </c>
      <c r="B119" s="47">
        <v>2005</v>
      </c>
      <c r="C119" s="57">
        <v>45</v>
      </c>
      <c r="D119" s="44"/>
      <c r="E119" s="44"/>
      <c r="F119" s="44"/>
      <c r="G119" s="44">
        <f>SUM(E119:F119)</f>
        <v>0</v>
      </c>
      <c r="H119" s="44"/>
    </row>
    <row r="120" spans="1:8" x14ac:dyDescent="0.2">
      <c r="A120" s="42" t="s">
        <v>396</v>
      </c>
      <c r="B120" s="47">
        <v>2005</v>
      </c>
      <c r="C120" s="46">
        <v>14</v>
      </c>
      <c r="D120" s="31" t="s">
        <v>1330</v>
      </c>
      <c r="E120" s="31">
        <v>2</v>
      </c>
      <c r="F120" s="31">
        <v>1</v>
      </c>
      <c r="G120" s="36">
        <f t="shared" si="5"/>
        <v>3</v>
      </c>
      <c r="H120" s="44"/>
    </row>
    <row r="121" spans="1:8" x14ac:dyDescent="0.2">
      <c r="A121" s="42" t="s">
        <v>397</v>
      </c>
      <c r="B121" s="47">
        <v>2005</v>
      </c>
      <c r="C121" s="46">
        <v>20</v>
      </c>
      <c r="D121" s="31" t="s">
        <v>1330</v>
      </c>
      <c r="E121" s="31">
        <v>6</v>
      </c>
      <c r="F121" s="31">
        <v>0</v>
      </c>
      <c r="G121" s="31">
        <f t="shared" si="5"/>
        <v>6</v>
      </c>
      <c r="H121" s="36" t="s">
        <v>1302</v>
      </c>
    </row>
    <row r="122" spans="1:8" x14ac:dyDescent="0.2">
      <c r="A122" s="42" t="s">
        <v>398</v>
      </c>
      <c r="B122" s="47">
        <v>2006</v>
      </c>
      <c r="C122" s="46">
        <v>14</v>
      </c>
      <c r="D122" s="31" t="s">
        <v>1330</v>
      </c>
      <c r="E122" s="31">
        <v>2</v>
      </c>
      <c r="F122" s="31">
        <v>0</v>
      </c>
      <c r="G122" s="36">
        <f t="shared" si="5"/>
        <v>2</v>
      </c>
      <c r="H122" s="53" t="s">
        <v>1330</v>
      </c>
    </row>
    <row r="123" spans="1:8" x14ac:dyDescent="0.2">
      <c r="A123" s="42" t="s">
        <v>402</v>
      </c>
      <c r="B123" s="47">
        <v>2006</v>
      </c>
      <c r="C123" s="57">
        <v>30</v>
      </c>
      <c r="D123" s="44"/>
      <c r="E123" s="44"/>
      <c r="F123" s="44"/>
      <c r="G123" s="44">
        <f>SUM(E123:F123)</f>
        <v>0</v>
      </c>
      <c r="H123" s="44"/>
    </row>
    <row r="124" spans="1:8" x14ac:dyDescent="0.2">
      <c r="A124" s="42" t="s">
        <v>404</v>
      </c>
      <c r="B124" s="47">
        <v>2006</v>
      </c>
      <c r="C124" s="57">
        <v>26</v>
      </c>
      <c r="D124" s="44"/>
      <c r="E124" s="44"/>
      <c r="F124" s="44"/>
      <c r="G124" s="44">
        <f>SUM(E124:F124)</f>
        <v>0</v>
      </c>
      <c r="H124" s="44"/>
    </row>
    <row r="125" spans="1:8" x14ac:dyDescent="0.2">
      <c r="A125" s="42" t="s">
        <v>405</v>
      </c>
      <c r="B125" s="47">
        <v>2006</v>
      </c>
      <c r="C125" s="46">
        <v>19</v>
      </c>
      <c r="D125" s="31" t="s">
        <v>1330</v>
      </c>
      <c r="E125" s="31">
        <v>2</v>
      </c>
      <c r="F125" s="31">
        <v>1</v>
      </c>
      <c r="G125" s="36">
        <f t="shared" si="5"/>
        <v>3</v>
      </c>
      <c r="H125" s="44"/>
    </row>
    <row r="126" spans="1:8" x14ac:dyDescent="0.2">
      <c r="A126" s="42" t="s">
        <v>406</v>
      </c>
      <c r="B126" s="47">
        <v>2006</v>
      </c>
      <c r="C126" s="46">
        <v>15</v>
      </c>
      <c r="D126" s="31" t="s">
        <v>1330</v>
      </c>
      <c r="E126" s="31">
        <v>0</v>
      </c>
      <c r="F126" s="31">
        <v>1</v>
      </c>
      <c r="G126" s="36">
        <f t="shared" si="5"/>
        <v>1</v>
      </c>
      <c r="H126" s="44"/>
    </row>
    <row r="127" spans="1:8" x14ac:dyDescent="0.2">
      <c r="A127" s="42" t="s">
        <v>408</v>
      </c>
      <c r="B127" s="47">
        <v>2006</v>
      </c>
      <c r="C127" s="46">
        <v>13</v>
      </c>
      <c r="D127" s="31" t="s">
        <v>1330</v>
      </c>
      <c r="E127" s="31">
        <v>0</v>
      </c>
      <c r="F127" s="31">
        <v>0</v>
      </c>
      <c r="G127" s="36">
        <f t="shared" si="5"/>
        <v>0</v>
      </c>
      <c r="H127" s="44"/>
    </row>
    <row r="128" spans="1:8" x14ac:dyDescent="0.2">
      <c r="A128" s="42" t="s">
        <v>411</v>
      </c>
      <c r="B128" s="47">
        <v>2007</v>
      </c>
      <c r="C128" s="57">
        <v>44</v>
      </c>
      <c r="D128" s="44"/>
      <c r="E128" s="44"/>
      <c r="F128" s="44"/>
      <c r="G128" s="44">
        <f t="shared" ref="G128:G134" si="6">SUM(E128:F128)</f>
        <v>0</v>
      </c>
      <c r="H128" s="44"/>
    </row>
    <row r="129" spans="1:8" x14ac:dyDescent="0.2">
      <c r="A129" s="42" t="s">
        <v>412</v>
      </c>
      <c r="B129" s="47">
        <v>2007</v>
      </c>
      <c r="C129" s="57">
        <v>68</v>
      </c>
      <c r="D129" s="44"/>
      <c r="E129" s="44"/>
      <c r="F129" s="44"/>
      <c r="G129" s="44">
        <f t="shared" si="6"/>
        <v>0</v>
      </c>
      <c r="H129" s="44"/>
    </row>
    <row r="130" spans="1:8" x14ac:dyDescent="0.2">
      <c r="A130" s="42" t="s">
        <v>421</v>
      </c>
      <c r="B130" s="47">
        <v>2007</v>
      </c>
      <c r="C130" s="57">
        <v>29</v>
      </c>
      <c r="D130" s="44"/>
      <c r="E130" s="44"/>
      <c r="F130" s="44"/>
      <c r="G130" s="44">
        <f t="shared" si="6"/>
        <v>0</v>
      </c>
      <c r="H130" s="44"/>
    </row>
    <row r="131" spans="1:8" x14ac:dyDescent="0.2">
      <c r="A131" s="42" t="s">
        <v>415</v>
      </c>
      <c r="B131" s="47">
        <v>2007</v>
      </c>
      <c r="C131" s="57">
        <v>36</v>
      </c>
      <c r="D131" s="44"/>
      <c r="E131" s="44"/>
      <c r="F131" s="44"/>
      <c r="G131" s="44">
        <f t="shared" si="6"/>
        <v>0</v>
      </c>
      <c r="H131" s="44"/>
    </row>
    <row r="132" spans="1:8" x14ac:dyDescent="0.2">
      <c r="A132" s="42" t="s">
        <v>416</v>
      </c>
      <c r="B132" s="47">
        <v>2007</v>
      </c>
      <c r="C132" s="57">
        <v>43</v>
      </c>
      <c r="D132" s="44"/>
      <c r="E132" s="44"/>
      <c r="F132" s="44"/>
      <c r="G132" s="44">
        <f t="shared" si="6"/>
        <v>0</v>
      </c>
      <c r="H132" s="44"/>
    </row>
    <row r="133" spans="1:8" x14ac:dyDescent="0.2">
      <c r="A133" s="42" t="s">
        <v>417</v>
      </c>
      <c r="B133" s="47">
        <v>2007</v>
      </c>
      <c r="C133" s="57">
        <v>44</v>
      </c>
      <c r="D133" s="44"/>
      <c r="E133" s="44"/>
      <c r="F133" s="44"/>
      <c r="G133" s="44">
        <f t="shared" si="6"/>
        <v>0</v>
      </c>
      <c r="H133" s="44"/>
    </row>
    <row r="134" spans="1:8" x14ac:dyDescent="0.2">
      <c r="A134" s="42" t="s">
        <v>418</v>
      </c>
      <c r="B134" s="47">
        <v>2007</v>
      </c>
      <c r="C134" s="57">
        <v>63</v>
      </c>
      <c r="D134" s="44"/>
      <c r="E134" s="44"/>
      <c r="F134" s="44"/>
      <c r="G134" s="44">
        <f t="shared" si="6"/>
        <v>0</v>
      </c>
      <c r="H134" s="44"/>
    </row>
    <row r="135" spans="1:8" x14ac:dyDescent="0.2">
      <c r="A135" s="42" t="s">
        <v>426</v>
      </c>
      <c r="B135" s="47">
        <v>2007</v>
      </c>
      <c r="C135" s="46">
        <v>24</v>
      </c>
      <c r="D135" s="31" t="s">
        <v>1330</v>
      </c>
      <c r="E135" s="31">
        <v>5</v>
      </c>
      <c r="F135" s="31">
        <v>4</v>
      </c>
      <c r="G135" s="31">
        <f t="shared" si="5"/>
        <v>9</v>
      </c>
      <c r="H135" s="36" t="s">
        <v>1260</v>
      </c>
    </row>
    <row r="136" spans="1:8" x14ac:dyDescent="0.2">
      <c r="A136" s="42" t="s">
        <v>429</v>
      </c>
      <c r="B136" s="47">
        <v>2008</v>
      </c>
      <c r="C136" s="46">
        <v>23</v>
      </c>
      <c r="D136" s="31" t="s">
        <v>1330</v>
      </c>
      <c r="E136" s="31">
        <v>0</v>
      </c>
      <c r="F136" s="31">
        <v>2</v>
      </c>
      <c r="G136" s="36">
        <f t="shared" si="5"/>
        <v>2</v>
      </c>
      <c r="H136" s="44"/>
    </row>
    <row r="137" spans="1:8" x14ac:dyDescent="0.2">
      <c r="A137" s="42" t="s">
        <v>430</v>
      </c>
      <c r="B137" s="47">
        <v>2008</v>
      </c>
      <c r="C137" s="57">
        <v>27</v>
      </c>
      <c r="D137" s="44"/>
      <c r="E137" s="44"/>
      <c r="F137" s="44"/>
      <c r="G137" s="44">
        <f>SUM(E137:F137)</f>
        <v>0</v>
      </c>
      <c r="H137" s="44"/>
    </row>
    <row r="138" spans="1:8" x14ac:dyDescent="0.2">
      <c r="A138" s="42" t="s">
        <v>432</v>
      </c>
      <c r="B138" s="47">
        <v>2008</v>
      </c>
      <c r="C138" s="57">
        <v>60</v>
      </c>
      <c r="D138" s="44"/>
      <c r="E138" s="44"/>
      <c r="F138" s="44"/>
      <c r="G138" s="44">
        <f>SUM(E138:F138)</f>
        <v>0</v>
      </c>
      <c r="H138" s="44"/>
    </row>
    <row r="139" spans="1:8" x14ac:dyDescent="0.2">
      <c r="A139" s="42" t="s">
        <v>434</v>
      </c>
      <c r="B139" s="47">
        <v>2008</v>
      </c>
      <c r="C139" s="57">
        <v>30</v>
      </c>
      <c r="D139" s="44"/>
      <c r="E139" s="44"/>
      <c r="F139" s="44"/>
      <c r="G139" s="44">
        <f>SUM(E139:F139)</f>
        <v>0</v>
      </c>
      <c r="H139" s="44"/>
    </row>
    <row r="140" spans="1:8" x14ac:dyDescent="0.2">
      <c r="A140" s="42" t="s">
        <v>438</v>
      </c>
      <c r="B140" s="47">
        <v>2008</v>
      </c>
      <c r="C140" s="57">
        <v>58</v>
      </c>
      <c r="D140" s="44"/>
      <c r="E140" s="44"/>
      <c r="F140" s="44"/>
      <c r="G140" s="44">
        <f>SUM(E140:F140)</f>
        <v>0</v>
      </c>
      <c r="H140" s="44"/>
    </row>
    <row r="141" spans="1:8" x14ac:dyDescent="0.2">
      <c r="A141" s="42" t="s">
        <v>442</v>
      </c>
      <c r="B141" s="47">
        <v>2009</v>
      </c>
      <c r="C141" s="46">
        <v>24</v>
      </c>
      <c r="D141" s="31" t="s">
        <v>1330</v>
      </c>
      <c r="E141" s="31">
        <v>7</v>
      </c>
      <c r="F141" s="31">
        <v>2</v>
      </c>
      <c r="G141" s="31">
        <f t="shared" si="5"/>
        <v>9</v>
      </c>
      <c r="H141" s="36" t="s">
        <v>1261</v>
      </c>
    </row>
    <row r="142" spans="1:8" x14ac:dyDescent="0.2">
      <c r="A142" s="42" t="s">
        <v>446</v>
      </c>
      <c r="B142" s="47">
        <v>2009</v>
      </c>
      <c r="C142" s="46">
        <v>41</v>
      </c>
      <c r="D142" s="44"/>
      <c r="E142" s="44"/>
      <c r="F142" s="44"/>
      <c r="G142" s="44">
        <f>SUM(E142:F142)</f>
        <v>0</v>
      </c>
      <c r="H142" s="44"/>
    </row>
    <row r="143" spans="1:8" x14ac:dyDescent="0.2">
      <c r="A143" s="42" t="s">
        <v>448</v>
      </c>
      <c r="B143" s="47">
        <v>2009</v>
      </c>
      <c r="C143" s="46">
        <v>69</v>
      </c>
      <c r="D143" s="44"/>
      <c r="E143" s="44"/>
      <c r="F143" s="44"/>
      <c r="G143" s="44">
        <f>SUM(E143:F143)</f>
        <v>0</v>
      </c>
      <c r="H143" s="44"/>
    </row>
    <row r="144" spans="1:8" x14ac:dyDescent="0.2">
      <c r="A144" s="42" t="s">
        <v>450</v>
      </c>
      <c r="B144" s="47">
        <v>2009</v>
      </c>
      <c r="C144" s="46">
        <v>18</v>
      </c>
      <c r="D144" s="31" t="s">
        <v>1330</v>
      </c>
      <c r="E144" s="31">
        <v>2</v>
      </c>
      <c r="F144" s="31">
        <v>0</v>
      </c>
      <c r="G144" s="36">
        <f t="shared" si="5"/>
        <v>2</v>
      </c>
      <c r="H144" s="44"/>
    </row>
    <row r="145" spans="1:8" x14ac:dyDescent="0.2">
      <c r="A145" s="42" t="s">
        <v>451</v>
      </c>
      <c r="B145" s="47">
        <v>2009</v>
      </c>
      <c r="C145" s="46">
        <v>15</v>
      </c>
      <c r="D145" s="31" t="s">
        <v>1330</v>
      </c>
      <c r="E145" s="31">
        <v>0</v>
      </c>
      <c r="F145" s="31">
        <v>0</v>
      </c>
      <c r="G145" s="36">
        <f t="shared" si="5"/>
        <v>0</v>
      </c>
      <c r="H145" s="44"/>
    </row>
    <row r="146" spans="1:8" x14ac:dyDescent="0.2">
      <c r="A146" s="42" t="s">
        <v>452</v>
      </c>
      <c r="B146" s="47">
        <v>2009</v>
      </c>
      <c r="C146" s="46">
        <v>23</v>
      </c>
      <c r="D146" s="31" t="s">
        <v>1330</v>
      </c>
      <c r="E146" s="31">
        <v>1</v>
      </c>
      <c r="F146" s="31">
        <v>1</v>
      </c>
      <c r="G146" s="36">
        <f t="shared" si="5"/>
        <v>2</v>
      </c>
      <c r="H146" s="44"/>
    </row>
    <row r="147" spans="1:8" x14ac:dyDescent="0.2">
      <c r="A147" s="42" t="s">
        <v>453</v>
      </c>
      <c r="B147" s="47">
        <v>2009</v>
      </c>
      <c r="C147" s="56">
        <v>88</v>
      </c>
      <c r="D147" s="44"/>
      <c r="E147" s="44"/>
      <c r="F147" s="44"/>
      <c r="G147" s="44">
        <f t="shared" ref="G147:G159" si="7">SUM(E147:F147)</f>
        <v>0</v>
      </c>
      <c r="H147" s="44"/>
    </row>
    <row r="148" spans="1:8" x14ac:dyDescent="0.2">
      <c r="A148" s="42" t="s">
        <v>455</v>
      </c>
      <c r="B148" s="47">
        <v>2009</v>
      </c>
      <c r="C148" s="56">
        <v>30</v>
      </c>
      <c r="D148" s="44"/>
      <c r="E148" s="44"/>
      <c r="F148" s="44"/>
      <c r="G148" s="44">
        <f t="shared" si="7"/>
        <v>0</v>
      </c>
      <c r="H148" s="44"/>
    </row>
    <row r="149" spans="1:8" x14ac:dyDescent="0.2">
      <c r="A149" s="42" t="s">
        <v>456</v>
      </c>
      <c r="B149" s="47">
        <v>2009</v>
      </c>
      <c r="C149" s="56">
        <v>48</v>
      </c>
      <c r="D149" s="44"/>
      <c r="E149" s="44"/>
      <c r="F149" s="44"/>
      <c r="G149" s="44">
        <f t="shared" si="7"/>
        <v>0</v>
      </c>
      <c r="H149" s="44"/>
    </row>
    <row r="150" spans="1:8" x14ac:dyDescent="0.2">
      <c r="A150" s="42" t="s">
        <v>458</v>
      </c>
      <c r="B150" s="47">
        <v>2009</v>
      </c>
      <c r="C150" s="56">
        <v>33</v>
      </c>
      <c r="D150" s="44"/>
      <c r="E150" s="44"/>
      <c r="F150" s="44"/>
      <c r="G150" s="44">
        <f t="shared" si="7"/>
        <v>0</v>
      </c>
      <c r="H150" s="44"/>
    </row>
    <row r="151" spans="1:8" x14ac:dyDescent="0.2">
      <c r="A151" s="42" t="s">
        <v>520</v>
      </c>
      <c r="B151" s="47">
        <v>2012</v>
      </c>
      <c r="C151" s="56">
        <v>30</v>
      </c>
      <c r="D151" s="44"/>
      <c r="E151" s="44"/>
      <c r="F151" s="44"/>
      <c r="G151" s="44">
        <f t="shared" si="7"/>
        <v>0</v>
      </c>
      <c r="H151" s="44"/>
    </row>
    <row r="152" spans="1:8" x14ac:dyDescent="0.2">
      <c r="A152" s="42" t="s">
        <v>461</v>
      </c>
      <c r="B152" s="47">
        <v>2009</v>
      </c>
      <c r="C152" s="56">
        <v>40</v>
      </c>
      <c r="D152" s="44"/>
      <c r="E152" s="44"/>
      <c r="F152" s="44"/>
      <c r="G152" s="44">
        <f t="shared" si="7"/>
        <v>0</v>
      </c>
      <c r="H152" s="44"/>
    </row>
    <row r="153" spans="1:8" x14ac:dyDescent="0.2">
      <c r="A153" s="42" t="s">
        <v>463</v>
      </c>
      <c r="B153" s="47">
        <v>2009</v>
      </c>
      <c r="C153" s="56">
        <v>63</v>
      </c>
      <c r="D153" s="44"/>
      <c r="E153" s="44"/>
      <c r="F153" s="44"/>
      <c r="G153" s="44">
        <f t="shared" si="7"/>
        <v>0</v>
      </c>
      <c r="H153" s="44"/>
    </row>
    <row r="154" spans="1:8" x14ac:dyDescent="0.2">
      <c r="A154" s="42" t="s">
        <v>464</v>
      </c>
      <c r="B154" s="47">
        <v>2009</v>
      </c>
      <c r="C154" s="56">
        <v>39</v>
      </c>
      <c r="D154" s="44"/>
      <c r="E154" s="44"/>
      <c r="F154" s="44"/>
      <c r="G154" s="44">
        <f t="shared" si="7"/>
        <v>0</v>
      </c>
      <c r="H154" s="44"/>
    </row>
    <row r="155" spans="1:8" x14ac:dyDescent="0.2">
      <c r="A155" s="42" t="s">
        <v>466</v>
      </c>
      <c r="B155" s="47">
        <v>2009</v>
      </c>
      <c r="C155" s="56">
        <v>59</v>
      </c>
      <c r="D155" s="44"/>
      <c r="E155" s="44"/>
      <c r="F155" s="44"/>
      <c r="G155" s="44">
        <f t="shared" si="7"/>
        <v>0</v>
      </c>
      <c r="H155" s="44"/>
    </row>
    <row r="156" spans="1:8" x14ac:dyDescent="0.2">
      <c r="A156" s="42" t="s">
        <v>468</v>
      </c>
      <c r="B156" s="47">
        <v>2010</v>
      </c>
      <c r="C156" s="56">
        <v>66</v>
      </c>
      <c r="D156" s="44"/>
      <c r="E156" s="44"/>
      <c r="F156" s="44"/>
      <c r="G156" s="44">
        <f t="shared" si="7"/>
        <v>0</v>
      </c>
      <c r="H156" s="44"/>
    </row>
    <row r="157" spans="1:8" x14ac:dyDescent="0.2">
      <c r="A157" s="42" t="s">
        <v>470</v>
      </c>
      <c r="B157" s="47">
        <v>2010</v>
      </c>
      <c r="C157" s="56">
        <v>51</v>
      </c>
      <c r="D157" s="44"/>
      <c r="E157" s="44"/>
      <c r="F157" s="44"/>
      <c r="G157" s="44">
        <f t="shared" si="7"/>
        <v>0</v>
      </c>
      <c r="H157" s="44"/>
    </row>
    <row r="158" spans="1:8" x14ac:dyDescent="0.2">
      <c r="A158" s="42" t="s">
        <v>472</v>
      </c>
      <c r="B158" s="47">
        <v>2010</v>
      </c>
      <c r="C158" s="56">
        <v>60</v>
      </c>
      <c r="D158" s="44"/>
      <c r="E158" s="44"/>
      <c r="F158" s="44"/>
      <c r="G158" s="44">
        <f t="shared" si="7"/>
        <v>0</v>
      </c>
      <c r="H158" s="44"/>
    </row>
    <row r="159" spans="1:8" x14ac:dyDescent="0.2">
      <c r="A159" s="42" t="s">
        <v>473</v>
      </c>
      <c r="B159" s="47">
        <v>2010</v>
      </c>
      <c r="C159" s="56">
        <v>55</v>
      </c>
      <c r="D159" s="44"/>
      <c r="E159" s="44"/>
      <c r="F159" s="44"/>
      <c r="G159" s="44">
        <f t="shared" si="7"/>
        <v>0</v>
      </c>
      <c r="H159" s="44"/>
    </row>
    <row r="160" spans="1:8" x14ac:dyDescent="0.2">
      <c r="A160" s="42" t="s">
        <v>475</v>
      </c>
      <c r="B160" s="47">
        <v>2010</v>
      </c>
      <c r="C160" s="45">
        <v>19</v>
      </c>
      <c r="D160" s="31" t="s">
        <v>1330</v>
      </c>
      <c r="E160" s="31">
        <v>0</v>
      </c>
      <c r="F160" s="31">
        <v>0</v>
      </c>
      <c r="G160" s="36">
        <f t="shared" ref="G160:G215" si="8">SUM(E160:F160)</f>
        <v>0</v>
      </c>
      <c r="H160" s="44"/>
    </row>
    <row r="161" spans="1:8" x14ac:dyDescent="0.2">
      <c r="A161" s="42" t="s">
        <v>476</v>
      </c>
      <c r="B161" s="47">
        <v>2010</v>
      </c>
      <c r="C161" s="56">
        <v>48</v>
      </c>
      <c r="D161" s="44"/>
      <c r="E161" s="44"/>
      <c r="F161" s="44"/>
      <c r="G161" s="44">
        <f t="shared" ref="G161:G167" si="9">SUM(E161:F161)</f>
        <v>0</v>
      </c>
      <c r="H161" s="44"/>
    </row>
    <row r="162" spans="1:8" x14ac:dyDescent="0.2">
      <c r="A162" s="42" t="s">
        <v>477</v>
      </c>
      <c r="B162" s="47">
        <v>2010</v>
      </c>
      <c r="C162" s="56">
        <v>44</v>
      </c>
      <c r="D162" s="44"/>
      <c r="E162" s="44"/>
      <c r="F162" s="44"/>
      <c r="G162" s="44">
        <f t="shared" si="9"/>
        <v>0</v>
      </c>
      <c r="H162" s="44"/>
    </row>
    <row r="163" spans="1:8" x14ac:dyDescent="0.2">
      <c r="A163" s="42" t="s">
        <v>479</v>
      </c>
      <c r="B163" s="47">
        <v>2010</v>
      </c>
      <c r="C163" s="56">
        <v>32</v>
      </c>
      <c r="D163" s="44"/>
      <c r="E163" s="44"/>
      <c r="F163" s="44"/>
      <c r="G163" s="44">
        <f t="shared" si="9"/>
        <v>0</v>
      </c>
      <c r="H163" s="44"/>
    </row>
    <row r="164" spans="1:8" x14ac:dyDescent="0.2">
      <c r="A164" s="42" t="s">
        <v>481</v>
      </c>
      <c r="B164" s="47">
        <v>2010</v>
      </c>
      <c r="C164" s="56">
        <v>36</v>
      </c>
      <c r="D164" s="44"/>
      <c r="E164" s="44"/>
      <c r="F164" s="44"/>
      <c r="G164" s="44">
        <f t="shared" si="9"/>
        <v>0</v>
      </c>
      <c r="H164" s="44"/>
    </row>
    <row r="165" spans="1:8" x14ac:dyDescent="0.2">
      <c r="A165" s="42" t="s">
        <v>483</v>
      </c>
      <c r="B165" s="47">
        <v>2010</v>
      </c>
      <c r="C165" s="56">
        <v>50</v>
      </c>
      <c r="D165" s="44"/>
      <c r="E165" s="44"/>
      <c r="F165" s="44"/>
      <c r="G165" s="44">
        <f t="shared" si="9"/>
        <v>0</v>
      </c>
      <c r="H165" s="44"/>
    </row>
    <row r="166" spans="1:8" x14ac:dyDescent="0.2">
      <c r="A166" s="42" t="s">
        <v>485</v>
      </c>
      <c r="B166" s="47">
        <v>2010</v>
      </c>
      <c r="C166" s="56">
        <v>41</v>
      </c>
      <c r="D166" s="44"/>
      <c r="E166" s="44"/>
      <c r="F166" s="44"/>
      <c r="G166" s="44">
        <f t="shared" si="9"/>
        <v>0</v>
      </c>
      <c r="H166" s="44"/>
    </row>
    <row r="167" spans="1:8" x14ac:dyDescent="0.2">
      <c r="A167" s="42" t="s">
        <v>486</v>
      </c>
      <c r="B167" s="47">
        <v>2010</v>
      </c>
      <c r="C167" s="56">
        <v>38</v>
      </c>
      <c r="D167" s="44"/>
      <c r="E167" s="44"/>
      <c r="F167" s="44"/>
      <c r="G167" s="44">
        <f t="shared" si="9"/>
        <v>0</v>
      </c>
      <c r="H167" s="44"/>
    </row>
    <row r="168" spans="1:8" x14ac:dyDescent="0.2">
      <c r="A168" s="42" t="s">
        <v>488</v>
      </c>
      <c r="B168" s="47">
        <v>2010</v>
      </c>
      <c r="C168" s="45">
        <v>17</v>
      </c>
      <c r="D168" s="31" t="s">
        <v>1330</v>
      </c>
      <c r="E168" s="31">
        <v>1</v>
      </c>
      <c r="F168" s="31">
        <v>0</v>
      </c>
      <c r="G168" s="36">
        <f t="shared" si="8"/>
        <v>1</v>
      </c>
      <c r="H168" s="44"/>
    </row>
    <row r="169" spans="1:8" x14ac:dyDescent="0.2">
      <c r="A169" s="42" t="s">
        <v>489</v>
      </c>
      <c r="B169" s="47">
        <v>2010</v>
      </c>
      <c r="C169" s="56">
        <v>53</v>
      </c>
      <c r="D169" s="44"/>
      <c r="E169" s="44"/>
      <c r="F169" s="44"/>
      <c r="G169" s="44">
        <f t="shared" ref="G169:G175" si="10">SUM(E169:F169)</f>
        <v>0</v>
      </c>
      <c r="H169" s="44"/>
    </row>
    <row r="170" spans="1:8" x14ac:dyDescent="0.2">
      <c r="A170" s="42" t="s">
        <v>491</v>
      </c>
      <c r="B170" s="47">
        <v>2010</v>
      </c>
      <c r="C170" s="56">
        <v>79</v>
      </c>
      <c r="D170" s="44"/>
      <c r="E170" s="44"/>
      <c r="F170" s="44"/>
      <c r="G170" s="44">
        <f t="shared" si="10"/>
        <v>0</v>
      </c>
      <c r="H170" s="44"/>
    </row>
    <row r="171" spans="1:8" x14ac:dyDescent="0.2">
      <c r="A171" s="42" t="s">
        <v>493</v>
      </c>
      <c r="B171" s="47">
        <v>2010</v>
      </c>
      <c r="C171" s="56">
        <v>37</v>
      </c>
      <c r="D171" s="44"/>
      <c r="E171" s="44"/>
      <c r="F171" s="44"/>
      <c r="G171" s="44">
        <f t="shared" si="10"/>
        <v>0</v>
      </c>
      <c r="H171" s="44"/>
    </row>
    <row r="172" spans="1:8" x14ac:dyDescent="0.2">
      <c r="A172" s="42" t="s">
        <v>494</v>
      </c>
      <c r="B172" s="47">
        <v>2010</v>
      </c>
      <c r="C172" s="56">
        <v>37</v>
      </c>
      <c r="D172" s="44"/>
      <c r="E172" s="44"/>
      <c r="F172" s="44"/>
      <c r="G172" s="44">
        <f t="shared" si="10"/>
        <v>0</v>
      </c>
      <c r="H172" s="44"/>
    </row>
    <row r="173" spans="1:8" x14ac:dyDescent="0.2">
      <c r="A173" s="42" t="s">
        <v>495</v>
      </c>
      <c r="B173" s="47">
        <v>2010</v>
      </c>
      <c r="C173" s="56">
        <v>43</v>
      </c>
      <c r="D173" s="44"/>
      <c r="E173" s="44"/>
      <c r="F173" s="44"/>
      <c r="G173" s="44">
        <f t="shared" si="10"/>
        <v>0</v>
      </c>
      <c r="H173" s="44"/>
    </row>
    <row r="174" spans="1:8" x14ac:dyDescent="0.2">
      <c r="A174" s="42" t="s">
        <v>497</v>
      </c>
      <c r="B174" s="47">
        <v>2010</v>
      </c>
      <c r="C174" s="56">
        <v>63</v>
      </c>
      <c r="D174" s="44"/>
      <c r="E174" s="44"/>
      <c r="F174" s="44"/>
      <c r="G174" s="44">
        <f t="shared" si="10"/>
        <v>0</v>
      </c>
      <c r="H174" s="44"/>
    </row>
    <row r="175" spans="1:8" x14ac:dyDescent="0.2">
      <c r="A175" s="42" t="s">
        <v>498</v>
      </c>
      <c r="B175" s="47">
        <v>2010</v>
      </c>
      <c r="C175" s="56">
        <v>26</v>
      </c>
      <c r="D175" s="44"/>
      <c r="E175" s="44"/>
      <c r="F175" s="44"/>
      <c r="G175" s="44">
        <f t="shared" si="10"/>
        <v>0</v>
      </c>
      <c r="H175" s="44"/>
    </row>
    <row r="176" spans="1:8" x14ac:dyDescent="0.2">
      <c r="A176" s="42" t="s">
        <v>500</v>
      </c>
      <c r="B176" s="47">
        <v>2010</v>
      </c>
      <c r="C176" s="45">
        <v>24</v>
      </c>
      <c r="D176" s="31" t="s">
        <v>1330</v>
      </c>
      <c r="E176" s="31">
        <v>5</v>
      </c>
      <c r="F176" s="31">
        <v>1</v>
      </c>
      <c r="G176" s="31">
        <f t="shared" si="8"/>
        <v>6</v>
      </c>
      <c r="H176" s="36" t="s">
        <v>1262</v>
      </c>
    </row>
    <row r="177" spans="1:9" x14ac:dyDescent="0.2">
      <c r="A177" s="42" t="s">
        <v>501</v>
      </c>
      <c r="B177" s="47">
        <v>2010</v>
      </c>
      <c r="C177" s="56">
        <v>41</v>
      </c>
      <c r="D177" s="44"/>
      <c r="E177" s="44"/>
      <c r="F177" s="44"/>
      <c r="G177" s="44">
        <f>SUM(E177:F177)</f>
        <v>0</v>
      </c>
      <c r="H177" s="44"/>
    </row>
    <row r="178" spans="1:9" x14ac:dyDescent="0.2">
      <c r="A178" s="42" t="s">
        <v>502</v>
      </c>
      <c r="B178" s="47">
        <v>2010</v>
      </c>
      <c r="C178" s="56">
        <v>45</v>
      </c>
      <c r="D178" s="44"/>
      <c r="E178" s="44"/>
      <c r="F178" s="44"/>
      <c r="G178" s="44">
        <f>SUM(E178:F178)</f>
        <v>0</v>
      </c>
      <c r="H178" s="44"/>
    </row>
    <row r="179" spans="1:9" x14ac:dyDescent="0.2">
      <c r="A179" s="42" t="s">
        <v>503</v>
      </c>
      <c r="B179" s="47">
        <v>2010</v>
      </c>
      <c r="C179" s="56">
        <v>56</v>
      </c>
      <c r="D179" s="44"/>
      <c r="E179" s="44"/>
      <c r="F179" s="44"/>
      <c r="G179" s="44">
        <f>SUM(E179:F179)</f>
        <v>0</v>
      </c>
      <c r="H179" s="44"/>
    </row>
    <row r="180" spans="1:9" x14ac:dyDescent="0.2">
      <c r="A180" s="42" t="s">
        <v>505</v>
      </c>
      <c r="B180" s="47">
        <v>2011</v>
      </c>
      <c r="C180" s="45">
        <v>17</v>
      </c>
      <c r="D180" s="31" t="s">
        <v>1330</v>
      </c>
      <c r="E180" s="31">
        <v>1</v>
      </c>
      <c r="F180" s="31">
        <v>1</v>
      </c>
      <c r="G180" s="54">
        <f t="shared" si="8"/>
        <v>2</v>
      </c>
      <c r="H180" s="44"/>
    </row>
    <row r="181" spans="1:9" x14ac:dyDescent="0.2">
      <c r="A181" s="42" t="s">
        <v>508</v>
      </c>
      <c r="B181" s="47">
        <v>2011</v>
      </c>
      <c r="C181" s="45">
        <v>16</v>
      </c>
      <c r="D181" s="31" t="s">
        <v>1330</v>
      </c>
      <c r="E181" s="31">
        <v>8</v>
      </c>
      <c r="F181" s="31">
        <v>2</v>
      </c>
      <c r="G181" s="31">
        <f t="shared" si="8"/>
        <v>10</v>
      </c>
      <c r="H181" s="36" t="s">
        <v>1263</v>
      </c>
    </row>
    <row r="182" spans="1:9" x14ac:dyDescent="0.2">
      <c r="A182" s="42" t="s">
        <v>510</v>
      </c>
      <c r="B182" s="47">
        <v>2011</v>
      </c>
      <c r="C182" s="56">
        <v>51</v>
      </c>
      <c r="D182" s="44"/>
      <c r="E182" s="44"/>
      <c r="F182" s="44"/>
      <c r="G182" s="44">
        <f>SUM(E182:F182)</f>
        <v>0</v>
      </c>
      <c r="H182" s="44"/>
    </row>
    <row r="183" spans="1:9" x14ac:dyDescent="0.2">
      <c r="A183" s="42" t="s">
        <v>511</v>
      </c>
      <c r="B183" s="47">
        <v>2011</v>
      </c>
      <c r="C183" s="45">
        <v>22</v>
      </c>
      <c r="D183" s="31" t="s">
        <v>1330</v>
      </c>
      <c r="E183" s="31">
        <v>11</v>
      </c>
      <c r="F183" s="31">
        <v>0</v>
      </c>
      <c r="G183" s="31">
        <f t="shared" si="8"/>
        <v>11</v>
      </c>
      <c r="H183" s="36" t="s">
        <v>1264</v>
      </c>
    </row>
    <row r="184" spans="1:9" x14ac:dyDescent="0.2">
      <c r="A184" s="42" t="s">
        <v>1220</v>
      </c>
      <c r="B184" s="47">
        <v>2013</v>
      </c>
      <c r="C184" s="45">
        <v>23</v>
      </c>
      <c r="D184" s="31" t="s">
        <v>1330</v>
      </c>
      <c r="E184" s="31">
        <v>4</v>
      </c>
      <c r="F184" s="31">
        <v>0</v>
      </c>
      <c r="G184" s="31">
        <f t="shared" si="8"/>
        <v>4</v>
      </c>
      <c r="H184" s="36" t="s">
        <v>1302</v>
      </c>
    </row>
    <row r="185" spans="1:9" x14ac:dyDescent="0.2">
      <c r="A185" s="42" t="s">
        <v>513</v>
      </c>
      <c r="B185" s="47">
        <v>2011</v>
      </c>
      <c r="C185" s="56">
        <v>48</v>
      </c>
      <c r="D185" s="44"/>
      <c r="E185" s="44"/>
      <c r="F185" s="44"/>
      <c r="G185" s="44">
        <f>SUM(E185:F185)</f>
        <v>0</v>
      </c>
      <c r="H185" s="44"/>
    </row>
    <row r="186" spans="1:9" x14ac:dyDescent="0.2">
      <c r="A186" s="42" t="s">
        <v>514</v>
      </c>
      <c r="B186" s="47">
        <v>2011</v>
      </c>
      <c r="C186" s="56">
        <v>49</v>
      </c>
      <c r="D186" s="44"/>
      <c r="E186" s="44"/>
      <c r="F186" s="44"/>
      <c r="G186" s="44">
        <f>SUM(E186:F186)</f>
        <v>0</v>
      </c>
      <c r="H186" s="44"/>
    </row>
    <row r="187" spans="1:9" x14ac:dyDescent="0.2">
      <c r="A187" s="42" t="s">
        <v>544</v>
      </c>
      <c r="B187" s="47">
        <v>2013</v>
      </c>
      <c r="C187" s="45">
        <v>23</v>
      </c>
      <c r="D187" s="31" t="s">
        <v>1330</v>
      </c>
      <c r="E187" s="31">
        <v>5</v>
      </c>
      <c r="G187" s="31">
        <f t="shared" si="8"/>
        <v>5</v>
      </c>
      <c r="H187" s="36" t="s">
        <v>1265</v>
      </c>
    </row>
    <row r="188" spans="1:9" x14ac:dyDescent="0.2">
      <c r="A188" s="42" t="s">
        <v>516</v>
      </c>
      <c r="B188" s="47">
        <v>2011</v>
      </c>
      <c r="C188" s="56">
        <v>51</v>
      </c>
      <c r="D188" s="44"/>
      <c r="E188" s="44"/>
      <c r="F188" s="44"/>
      <c r="G188" s="44">
        <f>SUM(E188:F188)</f>
        <v>0</v>
      </c>
      <c r="H188" s="44"/>
    </row>
    <row r="189" spans="1:9" x14ac:dyDescent="0.2">
      <c r="A189" s="42" t="s">
        <v>517</v>
      </c>
      <c r="B189" s="47">
        <v>2012</v>
      </c>
      <c r="C189" s="56">
        <v>50</v>
      </c>
      <c r="D189" s="44"/>
      <c r="E189" s="44"/>
      <c r="F189" s="44"/>
      <c r="G189" s="44">
        <f>SUM(E189:F189)</f>
        <v>0</v>
      </c>
      <c r="H189" s="44"/>
    </row>
    <row r="190" spans="1:9" x14ac:dyDescent="0.2">
      <c r="A190" s="42" t="s">
        <v>518</v>
      </c>
      <c r="B190" s="47">
        <v>2012</v>
      </c>
      <c r="C190" s="56">
        <v>43</v>
      </c>
      <c r="D190" s="44"/>
      <c r="E190" s="44"/>
      <c r="F190" s="44"/>
      <c r="G190" s="44">
        <f>SUM(E190:F190)</f>
        <v>0</v>
      </c>
      <c r="H190" s="44"/>
    </row>
    <row r="191" spans="1:9" x14ac:dyDescent="0.2">
      <c r="A191" s="42" t="s">
        <v>522</v>
      </c>
      <c r="B191" s="47">
        <v>2012</v>
      </c>
      <c r="C191" s="45">
        <v>19</v>
      </c>
      <c r="D191" s="31" t="s">
        <v>1330</v>
      </c>
      <c r="E191" s="31">
        <v>2</v>
      </c>
      <c r="F191" s="31">
        <v>3</v>
      </c>
      <c r="G191" s="31">
        <f t="shared" si="8"/>
        <v>5</v>
      </c>
      <c r="H191" s="36" t="s">
        <v>1266</v>
      </c>
      <c r="I191" s="31" t="s">
        <v>688</v>
      </c>
    </row>
    <row r="192" spans="1:9" x14ac:dyDescent="0.2">
      <c r="A192" s="42" t="s">
        <v>523</v>
      </c>
      <c r="B192" s="47">
        <v>2012</v>
      </c>
      <c r="C192" s="56">
        <v>32</v>
      </c>
      <c r="D192" s="44"/>
      <c r="E192" s="44"/>
      <c r="F192" s="44"/>
      <c r="G192" s="44">
        <f>SUM(E192:F192)</f>
        <v>0</v>
      </c>
      <c r="H192" s="44"/>
      <c r="I192" s="31" t="s">
        <v>689</v>
      </c>
    </row>
    <row r="193" spans="1:8" x14ac:dyDescent="0.2">
      <c r="A193" s="42" t="s">
        <v>542</v>
      </c>
      <c r="B193" s="47">
        <v>2013</v>
      </c>
      <c r="C193" s="45">
        <v>22</v>
      </c>
      <c r="D193" s="31" t="s">
        <v>1330</v>
      </c>
      <c r="E193" s="31">
        <v>2</v>
      </c>
      <c r="F193" s="31">
        <v>0</v>
      </c>
      <c r="G193" s="36">
        <f t="shared" si="8"/>
        <v>2</v>
      </c>
      <c r="H193" s="44"/>
    </row>
    <row r="194" spans="1:8" x14ac:dyDescent="0.2">
      <c r="A194" s="42" t="s">
        <v>525</v>
      </c>
      <c r="B194" s="47">
        <v>2012</v>
      </c>
      <c r="C194" s="56">
        <v>44</v>
      </c>
      <c r="D194" s="44"/>
      <c r="E194" s="44"/>
      <c r="F194" s="44"/>
      <c r="G194" s="44">
        <f>SUM(E194:F194)</f>
        <v>0</v>
      </c>
      <c r="H194" s="44"/>
    </row>
    <row r="195" spans="1:8" x14ac:dyDescent="0.2">
      <c r="A195" s="42" t="s">
        <v>549</v>
      </c>
      <c r="B195" s="47">
        <v>2013</v>
      </c>
      <c r="C195" s="56">
        <v>59</v>
      </c>
      <c r="D195" s="44"/>
      <c r="E195" s="44"/>
      <c r="F195" s="44"/>
      <c r="G195" s="44">
        <f>SUM(E195:F195)</f>
        <v>0</v>
      </c>
      <c r="H195" s="44"/>
    </row>
    <row r="196" spans="1:8" x14ac:dyDescent="0.2">
      <c r="A196" s="42" t="s">
        <v>550</v>
      </c>
      <c r="B196" s="47">
        <v>2013</v>
      </c>
      <c r="C196" s="56">
        <v>72</v>
      </c>
      <c r="D196" s="44"/>
      <c r="E196" s="44"/>
      <c r="F196" s="44"/>
      <c r="G196" s="44">
        <f>SUM(E196:F196)</f>
        <v>0</v>
      </c>
      <c r="H196" s="44"/>
    </row>
    <row r="197" spans="1:8" x14ac:dyDescent="0.2">
      <c r="A197" s="42" t="s">
        <v>527</v>
      </c>
      <c r="B197" s="47">
        <v>2012</v>
      </c>
      <c r="C197" s="45">
        <v>15</v>
      </c>
      <c r="D197" s="31" t="s">
        <v>1330</v>
      </c>
      <c r="E197" s="31">
        <v>0</v>
      </c>
      <c r="F197" s="31">
        <v>1</v>
      </c>
      <c r="G197" s="36">
        <f t="shared" si="8"/>
        <v>1</v>
      </c>
      <c r="H197" s="44"/>
    </row>
    <row r="198" spans="1:8" x14ac:dyDescent="0.2">
      <c r="A198" s="42" t="s">
        <v>528</v>
      </c>
      <c r="B198" s="47">
        <v>2012</v>
      </c>
      <c r="C198" s="45">
        <v>23</v>
      </c>
      <c r="D198" s="31" t="s">
        <v>1330</v>
      </c>
      <c r="E198" s="31">
        <v>0</v>
      </c>
      <c r="F198" s="31">
        <v>2</v>
      </c>
      <c r="G198" s="36">
        <f t="shared" si="8"/>
        <v>2</v>
      </c>
      <c r="H198" s="44"/>
    </row>
    <row r="199" spans="1:8" x14ac:dyDescent="0.2">
      <c r="A199" s="42" t="s">
        <v>529</v>
      </c>
      <c r="B199" s="47">
        <v>2012</v>
      </c>
      <c r="C199" s="56">
        <v>36</v>
      </c>
      <c r="D199" s="44"/>
      <c r="E199" s="44"/>
      <c r="F199" s="44"/>
      <c r="G199" s="44">
        <f>SUM(E199:F199)</f>
        <v>0</v>
      </c>
      <c r="H199" s="44"/>
    </row>
    <row r="200" spans="1:8" x14ac:dyDescent="0.2">
      <c r="A200" s="42" t="s">
        <v>530</v>
      </c>
      <c r="B200" s="47">
        <v>2012</v>
      </c>
      <c r="C200" s="56">
        <v>36</v>
      </c>
      <c r="D200" s="44"/>
      <c r="E200" s="44"/>
      <c r="F200" s="44"/>
      <c r="G200" s="44">
        <f>SUM(E200:F200)</f>
        <v>0</v>
      </c>
      <c r="H200" s="44"/>
    </row>
    <row r="201" spans="1:8" x14ac:dyDescent="0.2">
      <c r="A201" s="42" t="s">
        <v>531</v>
      </c>
      <c r="B201" s="47">
        <v>2012</v>
      </c>
      <c r="C201" s="56">
        <v>45</v>
      </c>
      <c r="D201" s="44"/>
      <c r="E201" s="44"/>
      <c r="F201" s="44"/>
      <c r="G201" s="44">
        <f>SUM(E201:F201)</f>
        <v>0</v>
      </c>
      <c r="H201" s="44"/>
    </row>
    <row r="202" spans="1:8" x14ac:dyDescent="0.2">
      <c r="A202" s="42" t="s">
        <v>532</v>
      </c>
      <c r="B202" s="47">
        <v>2012</v>
      </c>
      <c r="C202" s="56">
        <v>42</v>
      </c>
      <c r="D202" s="44"/>
      <c r="E202" s="44"/>
      <c r="F202" s="44"/>
      <c r="G202" s="44">
        <f>SUM(E202:F202)</f>
        <v>0</v>
      </c>
      <c r="H202" s="44"/>
    </row>
    <row r="203" spans="1:8" x14ac:dyDescent="0.2">
      <c r="A203" s="42" t="s">
        <v>534</v>
      </c>
      <c r="B203" s="47">
        <v>2012</v>
      </c>
      <c r="C203" s="45">
        <v>22</v>
      </c>
      <c r="D203" s="31" t="s">
        <v>1330</v>
      </c>
      <c r="E203" s="31">
        <v>1</v>
      </c>
      <c r="F203" s="31">
        <v>2</v>
      </c>
      <c r="G203" s="36">
        <f t="shared" si="8"/>
        <v>3</v>
      </c>
      <c r="H203" s="44"/>
    </row>
    <row r="204" spans="1:8" x14ac:dyDescent="0.2">
      <c r="A204" s="42" t="s">
        <v>536</v>
      </c>
      <c r="B204" s="47">
        <v>2012</v>
      </c>
      <c r="C204" s="56">
        <v>38</v>
      </c>
      <c r="D204" s="44"/>
      <c r="E204" s="44"/>
      <c r="F204" s="44"/>
      <c r="G204" s="44">
        <f>SUM(E204:F204)</f>
        <v>0</v>
      </c>
      <c r="H204" s="44"/>
    </row>
    <row r="205" spans="1:8" x14ac:dyDescent="0.2">
      <c r="A205" s="42" t="s">
        <v>537</v>
      </c>
      <c r="B205" s="47">
        <v>2012</v>
      </c>
      <c r="C205" s="56">
        <v>44</v>
      </c>
      <c r="D205" s="44"/>
      <c r="E205" s="44"/>
      <c r="F205" s="44"/>
      <c r="G205" s="44">
        <f>SUM(E205:F205)</f>
        <v>0</v>
      </c>
      <c r="H205" s="44"/>
    </row>
    <row r="206" spans="1:8" x14ac:dyDescent="0.2">
      <c r="A206" s="42" t="s">
        <v>538</v>
      </c>
      <c r="B206" s="47">
        <v>2013</v>
      </c>
      <c r="C206" s="45">
        <v>16</v>
      </c>
      <c r="D206" s="31" t="s">
        <v>1330</v>
      </c>
      <c r="E206" s="31">
        <v>2</v>
      </c>
      <c r="F206" s="31">
        <v>0</v>
      </c>
      <c r="G206" s="36">
        <f t="shared" si="8"/>
        <v>2</v>
      </c>
      <c r="H206" s="44"/>
    </row>
    <row r="207" spans="1:8" x14ac:dyDescent="0.2">
      <c r="A207" s="42" t="s">
        <v>539</v>
      </c>
      <c r="B207" s="47">
        <v>2013</v>
      </c>
      <c r="C207" s="56">
        <v>70</v>
      </c>
      <c r="D207" s="44"/>
      <c r="E207" s="44"/>
      <c r="F207" s="44"/>
      <c r="G207" s="44">
        <f>SUM(E207:F207)</f>
        <v>0</v>
      </c>
      <c r="H207" s="44"/>
    </row>
    <row r="208" spans="1:8" x14ac:dyDescent="0.2">
      <c r="A208" s="42" t="s">
        <v>554</v>
      </c>
      <c r="B208" s="47">
        <v>2013</v>
      </c>
      <c r="C208" s="45">
        <v>12</v>
      </c>
      <c r="D208" s="31" t="s">
        <v>1330</v>
      </c>
      <c r="E208" s="31">
        <v>2</v>
      </c>
      <c r="F208" s="31">
        <v>1</v>
      </c>
      <c r="G208" s="36">
        <f t="shared" si="8"/>
        <v>3</v>
      </c>
      <c r="H208" s="44"/>
    </row>
    <row r="209" spans="1:8" x14ac:dyDescent="0.2">
      <c r="A209" s="42" t="s">
        <v>555</v>
      </c>
      <c r="B209" s="47">
        <v>2013</v>
      </c>
      <c r="C209" s="56">
        <v>35</v>
      </c>
      <c r="D209" s="44"/>
      <c r="E209" s="44"/>
      <c r="F209" s="44"/>
      <c r="G209" s="44">
        <f>SUM(E209:F209)</f>
        <v>0</v>
      </c>
      <c r="H209" s="44"/>
    </row>
    <row r="210" spans="1:8" x14ac:dyDescent="0.2">
      <c r="A210" s="42" t="s">
        <v>557</v>
      </c>
      <c r="B210" s="47">
        <v>2013</v>
      </c>
      <c r="C210" s="45">
        <v>23</v>
      </c>
      <c r="D210" s="31" t="s">
        <v>1330</v>
      </c>
      <c r="E210" s="31">
        <v>3</v>
      </c>
      <c r="F210" s="31">
        <v>1</v>
      </c>
      <c r="G210" s="31">
        <f t="shared" si="8"/>
        <v>4</v>
      </c>
      <c r="H210" s="36" t="s">
        <v>1267</v>
      </c>
    </row>
    <row r="211" spans="1:8" x14ac:dyDescent="0.2">
      <c r="A211" s="42" t="s">
        <v>558</v>
      </c>
      <c r="B211" s="47">
        <v>2013</v>
      </c>
      <c r="C211" s="45">
        <v>18</v>
      </c>
      <c r="D211" s="31" t="s">
        <v>1330</v>
      </c>
      <c r="E211" s="31">
        <v>0</v>
      </c>
      <c r="F211" s="31">
        <v>1</v>
      </c>
      <c r="G211" s="36">
        <f t="shared" si="8"/>
        <v>1</v>
      </c>
      <c r="H211" s="44"/>
    </row>
    <row r="212" spans="1:8" x14ac:dyDescent="0.2">
      <c r="A212" s="42" t="s">
        <v>559</v>
      </c>
      <c r="B212" s="47">
        <v>2013</v>
      </c>
      <c r="C212" s="56">
        <v>51</v>
      </c>
      <c r="D212" s="44"/>
      <c r="E212" s="44"/>
      <c r="F212" s="44"/>
      <c r="G212" s="44">
        <f>SUM(E212:F212)</f>
        <v>0</v>
      </c>
      <c r="H212" s="44"/>
    </row>
    <row r="213" spans="1:8" x14ac:dyDescent="0.2">
      <c r="A213" s="42" t="s">
        <v>560</v>
      </c>
      <c r="B213" s="48">
        <v>2014</v>
      </c>
      <c r="C213" s="45">
        <v>12</v>
      </c>
      <c r="D213" s="31" t="s">
        <v>1330</v>
      </c>
      <c r="E213" s="31" t="s">
        <v>343</v>
      </c>
      <c r="G213" s="36">
        <f t="shared" si="8"/>
        <v>0</v>
      </c>
      <c r="H213" s="43"/>
    </row>
    <row r="214" spans="1:8" x14ac:dyDescent="0.2">
      <c r="A214" s="42" t="s">
        <v>561</v>
      </c>
      <c r="B214" s="48">
        <v>2014</v>
      </c>
      <c r="C214" s="45">
        <v>22</v>
      </c>
      <c r="D214" s="31" t="s">
        <v>1330</v>
      </c>
      <c r="E214" s="31" t="s">
        <v>343</v>
      </c>
      <c r="G214" s="36">
        <f t="shared" si="8"/>
        <v>0</v>
      </c>
      <c r="H214" s="43"/>
    </row>
    <row r="215" spans="1:8" x14ac:dyDescent="0.2">
      <c r="A215" s="42" t="s">
        <v>562</v>
      </c>
      <c r="B215" s="48">
        <v>2014</v>
      </c>
      <c r="C215" s="45">
        <v>19</v>
      </c>
      <c r="D215" s="31" t="s">
        <v>1330</v>
      </c>
      <c r="E215" s="31">
        <v>5</v>
      </c>
      <c r="F215" s="31">
        <v>2</v>
      </c>
      <c r="G215" s="31">
        <f t="shared" si="8"/>
        <v>7</v>
      </c>
      <c r="H215" s="36" t="s">
        <v>1302</v>
      </c>
    </row>
    <row r="216" spans="1:8" x14ac:dyDescent="0.2">
      <c r="A216" s="42" t="s">
        <v>564</v>
      </c>
      <c r="B216" s="48">
        <v>2014</v>
      </c>
      <c r="C216" s="56">
        <v>44</v>
      </c>
      <c r="D216" s="44"/>
      <c r="E216" s="44"/>
      <c r="F216" s="44"/>
      <c r="G216" s="44">
        <f>SUM(E216:F216)</f>
        <v>0</v>
      </c>
      <c r="H216" s="44"/>
    </row>
    <row r="217" spans="1:8" x14ac:dyDescent="0.2">
      <c r="A217" s="42" t="s">
        <v>565</v>
      </c>
      <c r="B217" s="48">
        <v>2014</v>
      </c>
      <c r="C217" s="56">
        <v>34</v>
      </c>
      <c r="D217" s="44"/>
      <c r="E217" s="44"/>
      <c r="F217" s="44"/>
      <c r="G217" s="44">
        <f>SUM(E217:F217)</f>
        <v>0</v>
      </c>
      <c r="H217" s="44"/>
    </row>
    <row r="218" spans="1:8" x14ac:dyDescent="0.2">
      <c r="A218" s="42" t="s">
        <v>566</v>
      </c>
      <c r="B218" s="48">
        <v>2014</v>
      </c>
      <c r="C218" s="56">
        <v>73</v>
      </c>
      <c r="D218" s="44"/>
      <c r="E218" s="44"/>
      <c r="F218" s="44"/>
      <c r="G218" s="44">
        <f>SUM(E218:F218)</f>
        <v>0</v>
      </c>
      <c r="H218" s="44"/>
    </row>
    <row r="219" spans="1:8" x14ac:dyDescent="0.2">
      <c r="A219" s="42" t="s">
        <v>568</v>
      </c>
      <c r="B219" s="48">
        <v>2014</v>
      </c>
      <c r="C219" s="45">
        <v>19</v>
      </c>
      <c r="D219" s="31" t="s">
        <v>1330</v>
      </c>
      <c r="E219" s="31">
        <v>6</v>
      </c>
      <c r="F219" s="31">
        <v>0</v>
      </c>
      <c r="G219" s="31">
        <f t="shared" ref="G219:G277" si="11">SUM(E219:F219)</f>
        <v>6</v>
      </c>
      <c r="H219" s="38" t="s">
        <v>1326</v>
      </c>
    </row>
    <row r="220" spans="1:8" x14ac:dyDescent="0.2">
      <c r="A220" s="42" t="s">
        <v>569</v>
      </c>
      <c r="B220" s="48">
        <v>2014</v>
      </c>
      <c r="C220" s="56">
        <v>40</v>
      </c>
      <c r="D220" s="44"/>
      <c r="E220" s="44"/>
      <c r="F220" s="44"/>
      <c r="G220" s="44">
        <f>SUM(E220:F220)</f>
        <v>0</v>
      </c>
      <c r="H220" s="44"/>
    </row>
    <row r="221" spans="1:8" x14ac:dyDescent="0.2">
      <c r="A221" s="42" t="s">
        <v>83</v>
      </c>
      <c r="B221" s="48">
        <v>2014</v>
      </c>
      <c r="C221" s="45">
        <v>22</v>
      </c>
      <c r="D221" s="31" t="s">
        <v>1330</v>
      </c>
      <c r="E221" s="31">
        <v>7</v>
      </c>
      <c r="F221" s="31">
        <v>3</v>
      </c>
      <c r="G221" s="31">
        <f t="shared" si="11"/>
        <v>10</v>
      </c>
      <c r="H221" s="38" t="s">
        <v>1269</v>
      </c>
    </row>
    <row r="222" spans="1:8" x14ac:dyDescent="0.2">
      <c r="A222" s="42" t="s">
        <v>572</v>
      </c>
      <c r="B222" s="48">
        <v>2014</v>
      </c>
      <c r="C222" s="56">
        <v>26</v>
      </c>
      <c r="D222" s="44"/>
      <c r="E222" s="44"/>
      <c r="F222" s="44"/>
      <c r="G222" s="44">
        <f>SUM(E222:F222)</f>
        <v>0</v>
      </c>
      <c r="H222" s="44"/>
    </row>
    <row r="223" spans="1:8" x14ac:dyDescent="0.2">
      <c r="A223" s="42" t="s">
        <v>573</v>
      </c>
      <c r="B223" s="48">
        <v>2014</v>
      </c>
      <c r="C223" s="56">
        <v>48</v>
      </c>
      <c r="D223" s="44"/>
      <c r="E223" s="44"/>
      <c r="F223" s="44"/>
      <c r="G223" s="44">
        <f>SUM(E223:F223)</f>
        <v>0</v>
      </c>
      <c r="H223" s="44"/>
    </row>
    <row r="224" spans="1:8" x14ac:dyDescent="0.2">
      <c r="A224" s="42" t="s">
        <v>574</v>
      </c>
      <c r="B224" s="48">
        <v>2014</v>
      </c>
      <c r="C224" s="56">
        <v>31</v>
      </c>
      <c r="D224" s="44"/>
      <c r="E224" s="44"/>
      <c r="F224" s="44"/>
      <c r="G224" s="44">
        <f>SUM(E224:F224)</f>
        <v>0</v>
      </c>
      <c r="H224" s="44"/>
    </row>
    <row r="225" spans="1:8" x14ac:dyDescent="0.2">
      <c r="A225" s="42" t="s">
        <v>576</v>
      </c>
      <c r="B225" s="48">
        <v>2014</v>
      </c>
      <c r="C225" s="45">
        <v>22</v>
      </c>
      <c r="D225" s="31" t="s">
        <v>1330</v>
      </c>
      <c r="E225" s="31" t="s">
        <v>343</v>
      </c>
      <c r="G225" s="36">
        <f t="shared" si="11"/>
        <v>0</v>
      </c>
      <c r="H225" s="43"/>
    </row>
    <row r="226" spans="1:8" x14ac:dyDescent="0.2">
      <c r="A226" s="42" t="s">
        <v>577</v>
      </c>
      <c r="B226" s="48">
        <v>2014</v>
      </c>
      <c r="C226" s="45">
        <v>15</v>
      </c>
      <c r="D226" s="31" t="s">
        <v>1330</v>
      </c>
      <c r="E226" s="31" t="s">
        <v>343</v>
      </c>
      <c r="G226" s="36">
        <f t="shared" si="11"/>
        <v>0</v>
      </c>
      <c r="H226" s="43"/>
    </row>
    <row r="227" spans="1:8" x14ac:dyDescent="0.2">
      <c r="A227" s="42" t="s">
        <v>578</v>
      </c>
      <c r="B227" s="48">
        <v>2014</v>
      </c>
      <c r="C227" s="56">
        <v>49</v>
      </c>
      <c r="D227" s="44"/>
      <c r="E227" s="44"/>
      <c r="F227" s="44"/>
      <c r="G227" s="44">
        <f>SUM(E227:F227)</f>
        <v>0</v>
      </c>
      <c r="H227" s="44"/>
    </row>
    <row r="228" spans="1:8" x14ac:dyDescent="0.2">
      <c r="A228" s="42" t="s">
        <v>579</v>
      </c>
      <c r="B228" s="48">
        <v>2014</v>
      </c>
      <c r="C228" s="56">
        <v>28</v>
      </c>
      <c r="D228" s="44"/>
      <c r="E228" s="44"/>
      <c r="F228" s="44"/>
      <c r="G228" s="44">
        <f>SUM(E228:F228)</f>
        <v>0</v>
      </c>
      <c r="H228" s="44"/>
    </row>
    <row r="229" spans="1:8" x14ac:dyDescent="0.2">
      <c r="A229" s="42" t="s">
        <v>580</v>
      </c>
      <c r="B229" s="48">
        <v>2014</v>
      </c>
      <c r="C229" s="56">
        <v>45</v>
      </c>
      <c r="D229" s="44"/>
      <c r="E229" s="44"/>
      <c r="F229" s="44"/>
      <c r="G229" s="44">
        <f>SUM(E229:F229)</f>
        <v>0</v>
      </c>
      <c r="H229" s="44"/>
    </row>
    <row r="230" spans="1:8" x14ac:dyDescent="0.2">
      <c r="A230" s="42" t="s">
        <v>581</v>
      </c>
      <c r="B230" s="48">
        <v>2014</v>
      </c>
      <c r="C230" s="45">
        <v>15</v>
      </c>
      <c r="D230" s="31" t="s">
        <v>1330</v>
      </c>
      <c r="E230" s="31">
        <v>2</v>
      </c>
      <c r="F230" s="31">
        <v>4</v>
      </c>
      <c r="G230" s="31">
        <f t="shared" si="11"/>
        <v>6</v>
      </c>
      <c r="H230" s="36" t="s">
        <v>1302</v>
      </c>
    </row>
    <row r="231" spans="1:8" x14ac:dyDescent="0.2">
      <c r="A231" s="42" t="s">
        <v>583</v>
      </c>
      <c r="B231" s="48">
        <v>2014</v>
      </c>
      <c r="C231" s="56">
        <v>31</v>
      </c>
      <c r="D231" s="44"/>
      <c r="E231" s="44"/>
      <c r="F231" s="44"/>
      <c r="G231" s="44">
        <f t="shared" ref="G231:G236" si="12">SUM(E231:F231)</f>
        <v>0</v>
      </c>
      <c r="H231" s="44"/>
    </row>
    <row r="232" spans="1:8" x14ac:dyDescent="0.2">
      <c r="A232" s="42" t="s">
        <v>584</v>
      </c>
      <c r="B232" s="48">
        <v>2014</v>
      </c>
      <c r="C232" s="56">
        <v>55</v>
      </c>
      <c r="D232" s="44"/>
      <c r="E232" s="44"/>
      <c r="F232" s="44"/>
      <c r="G232" s="44">
        <f t="shared" si="12"/>
        <v>0</v>
      </c>
      <c r="H232" s="44"/>
    </row>
    <row r="233" spans="1:8" x14ac:dyDescent="0.2">
      <c r="A233" s="42" t="s">
        <v>585</v>
      </c>
      <c r="B233" s="48">
        <v>2014</v>
      </c>
      <c r="C233" s="56">
        <v>49</v>
      </c>
      <c r="D233" s="44"/>
      <c r="E233" s="44"/>
      <c r="F233" s="44"/>
      <c r="G233" s="44">
        <f t="shared" si="12"/>
        <v>0</v>
      </c>
      <c r="H233" s="44"/>
    </row>
    <row r="234" spans="1:8" x14ac:dyDescent="0.2">
      <c r="A234" s="42" t="s">
        <v>586</v>
      </c>
      <c r="B234" s="48">
        <v>2015</v>
      </c>
      <c r="C234" s="56">
        <v>29</v>
      </c>
      <c r="D234" s="44"/>
      <c r="E234" s="44"/>
      <c r="F234" s="44"/>
      <c r="G234" s="44">
        <f t="shared" si="12"/>
        <v>0</v>
      </c>
      <c r="H234" s="44"/>
    </row>
    <row r="235" spans="1:8" x14ac:dyDescent="0.2">
      <c r="A235" s="42" t="s">
        <v>587</v>
      </c>
      <c r="B235" s="48">
        <v>2015</v>
      </c>
      <c r="C235" s="56">
        <v>57</v>
      </c>
      <c r="D235" s="44"/>
      <c r="E235" s="44"/>
      <c r="F235" s="44"/>
      <c r="G235" s="44">
        <f t="shared" si="12"/>
        <v>0</v>
      </c>
      <c r="H235" s="44"/>
    </row>
    <row r="236" spans="1:8" x14ac:dyDescent="0.2">
      <c r="A236" s="42" t="s">
        <v>589</v>
      </c>
      <c r="B236" s="48">
        <v>2015</v>
      </c>
      <c r="C236" s="56">
        <v>68</v>
      </c>
      <c r="D236" s="44"/>
      <c r="E236" s="44"/>
      <c r="F236" s="44"/>
      <c r="G236" s="44">
        <f t="shared" si="12"/>
        <v>0</v>
      </c>
      <c r="H236" s="44"/>
    </row>
    <row r="237" spans="1:8" x14ac:dyDescent="0.2">
      <c r="A237" s="42" t="s">
        <v>591</v>
      </c>
      <c r="B237" s="48">
        <v>2015</v>
      </c>
      <c r="C237" s="45">
        <v>17</v>
      </c>
      <c r="D237" s="31" t="s">
        <v>1330</v>
      </c>
      <c r="E237" s="31" t="s">
        <v>343</v>
      </c>
      <c r="G237" s="31">
        <f t="shared" si="11"/>
        <v>0</v>
      </c>
      <c r="H237" s="43"/>
    </row>
    <row r="238" spans="1:8" x14ac:dyDescent="0.2">
      <c r="A238" s="42" t="s">
        <v>592</v>
      </c>
      <c r="B238" s="48">
        <v>2015</v>
      </c>
      <c r="C238" s="56">
        <v>51</v>
      </c>
      <c r="D238" s="44"/>
      <c r="E238" s="44"/>
      <c r="F238" s="44"/>
      <c r="G238" s="44">
        <f>SUM(E238:F238)</f>
        <v>0</v>
      </c>
      <c r="H238" s="44"/>
    </row>
    <row r="239" spans="1:8" x14ac:dyDescent="0.2">
      <c r="A239" s="42" t="s">
        <v>593</v>
      </c>
      <c r="B239" s="48">
        <v>2015</v>
      </c>
      <c r="C239" s="56">
        <v>29</v>
      </c>
      <c r="D239" s="44"/>
      <c r="E239" s="44"/>
      <c r="F239" s="44"/>
      <c r="G239" s="44">
        <f>SUM(E239:F239)</f>
        <v>0</v>
      </c>
      <c r="H239" s="44"/>
    </row>
    <row r="240" spans="1:8" x14ac:dyDescent="0.2">
      <c r="A240" s="42" t="s">
        <v>594</v>
      </c>
      <c r="B240" s="48">
        <v>2015</v>
      </c>
      <c r="C240" s="56">
        <v>41</v>
      </c>
      <c r="D240" s="44"/>
      <c r="E240" s="44"/>
      <c r="F240" s="44"/>
      <c r="G240" s="44">
        <f>SUM(E240:F240)</f>
        <v>0</v>
      </c>
      <c r="H240" s="44"/>
    </row>
    <row r="241" spans="1:8" x14ac:dyDescent="0.2">
      <c r="A241" s="42" t="s">
        <v>595</v>
      </c>
      <c r="B241" s="48">
        <v>2015</v>
      </c>
      <c r="C241" s="45">
        <v>21</v>
      </c>
      <c r="D241" s="31" t="s">
        <v>1330</v>
      </c>
      <c r="E241" s="31">
        <v>7</v>
      </c>
      <c r="F241" s="31">
        <v>0</v>
      </c>
      <c r="G241" s="31">
        <f t="shared" si="11"/>
        <v>7</v>
      </c>
      <c r="H241" s="36" t="s">
        <v>1302</v>
      </c>
    </row>
    <row r="242" spans="1:8" x14ac:dyDescent="0.2">
      <c r="A242" s="42" t="s">
        <v>597</v>
      </c>
      <c r="B242" s="48">
        <v>2015</v>
      </c>
      <c r="C242" s="45">
        <v>21</v>
      </c>
      <c r="D242" s="31" t="s">
        <v>1330</v>
      </c>
      <c r="E242" s="31" t="s">
        <v>343</v>
      </c>
      <c r="G242" s="31">
        <f t="shared" si="11"/>
        <v>0</v>
      </c>
      <c r="H242" s="43"/>
    </row>
    <row r="243" spans="1:8" x14ac:dyDescent="0.2">
      <c r="A243" s="42" t="s">
        <v>598</v>
      </c>
      <c r="B243" s="48">
        <v>2015</v>
      </c>
      <c r="C243" s="56">
        <v>27</v>
      </c>
      <c r="D243" s="44"/>
      <c r="E243" s="44"/>
      <c r="F243" s="44"/>
      <c r="G243" s="44">
        <f>SUM(E243:F243)</f>
        <v>0</v>
      </c>
      <c r="H243" s="44"/>
    </row>
    <row r="244" spans="1:8" x14ac:dyDescent="0.2">
      <c r="A244" s="42" t="s">
        <v>599</v>
      </c>
      <c r="B244" s="48">
        <v>2015</v>
      </c>
      <c r="C244" s="45">
        <v>21</v>
      </c>
      <c r="D244" s="31" t="s">
        <v>1330</v>
      </c>
      <c r="E244" s="31" t="s">
        <v>343</v>
      </c>
      <c r="G244" s="31">
        <f t="shared" si="11"/>
        <v>0</v>
      </c>
    </row>
    <row r="245" spans="1:8" x14ac:dyDescent="0.2">
      <c r="A245" s="42" t="s">
        <v>601</v>
      </c>
      <c r="B245" s="48">
        <v>2015</v>
      </c>
      <c r="C245" s="56">
        <v>35</v>
      </c>
      <c r="D245" s="44"/>
      <c r="E245" s="44"/>
      <c r="F245" s="44"/>
      <c r="G245" s="44">
        <f>SUM(E245:F245)</f>
        <v>0</v>
      </c>
      <c r="H245" s="44"/>
    </row>
    <row r="246" spans="1:8" x14ac:dyDescent="0.2">
      <c r="A246" s="42" t="s">
        <v>602</v>
      </c>
      <c r="B246" s="48">
        <v>2015</v>
      </c>
      <c r="C246" s="45">
        <v>25</v>
      </c>
      <c r="D246" s="31" t="s">
        <v>1330</v>
      </c>
      <c r="E246" s="31">
        <v>2</v>
      </c>
      <c r="F246" s="31">
        <v>5</v>
      </c>
      <c r="G246" s="31">
        <f t="shared" si="11"/>
        <v>7</v>
      </c>
      <c r="H246" s="36" t="s">
        <v>1302</v>
      </c>
    </row>
    <row r="247" spans="1:8" x14ac:dyDescent="0.2">
      <c r="A247" s="42" t="s">
        <v>604</v>
      </c>
      <c r="B247" s="48">
        <v>2015</v>
      </c>
      <c r="C247" s="56">
        <v>59</v>
      </c>
      <c r="D247" s="44"/>
      <c r="E247" s="44"/>
      <c r="F247" s="44"/>
      <c r="G247" s="44">
        <f t="shared" ref="G247:G254" si="13">SUM(E247:F247)</f>
        <v>0</v>
      </c>
      <c r="H247" s="44"/>
    </row>
    <row r="248" spans="1:8" x14ac:dyDescent="0.2">
      <c r="A248" s="42" t="s">
        <v>605</v>
      </c>
      <c r="B248" s="48">
        <v>2015</v>
      </c>
      <c r="C248" s="56">
        <v>26</v>
      </c>
      <c r="D248" s="44"/>
      <c r="E248" s="44"/>
      <c r="F248" s="44"/>
      <c r="G248" s="44">
        <f t="shared" si="13"/>
        <v>0</v>
      </c>
      <c r="H248" s="44"/>
    </row>
    <row r="249" spans="1:8" x14ac:dyDescent="0.2">
      <c r="A249" s="42" t="s">
        <v>606</v>
      </c>
      <c r="B249" s="48">
        <v>2015</v>
      </c>
      <c r="C249" s="56">
        <v>40</v>
      </c>
      <c r="D249" s="44"/>
      <c r="E249" s="44"/>
      <c r="F249" s="44"/>
      <c r="G249" s="44">
        <f t="shared" si="13"/>
        <v>0</v>
      </c>
      <c r="H249" s="44"/>
    </row>
    <row r="250" spans="1:8" x14ac:dyDescent="0.2">
      <c r="A250" s="42" t="s">
        <v>607</v>
      </c>
      <c r="B250" s="48">
        <v>2015</v>
      </c>
      <c r="C250" s="56">
        <v>33</v>
      </c>
      <c r="D250" s="44"/>
      <c r="E250" s="44"/>
      <c r="F250" s="44"/>
      <c r="G250" s="44">
        <f t="shared" si="13"/>
        <v>0</v>
      </c>
      <c r="H250" s="44"/>
    </row>
    <row r="251" spans="1:8" x14ac:dyDescent="0.2">
      <c r="A251" s="42" t="s">
        <v>608</v>
      </c>
      <c r="B251" s="48">
        <v>2015</v>
      </c>
      <c r="C251" s="56">
        <v>57</v>
      </c>
      <c r="D251" s="44"/>
      <c r="E251" s="44"/>
      <c r="F251" s="44"/>
      <c r="G251" s="44">
        <f t="shared" si="13"/>
        <v>0</v>
      </c>
      <c r="H251" s="44"/>
    </row>
    <row r="252" spans="1:8" x14ac:dyDescent="0.2">
      <c r="A252" s="42" t="s">
        <v>609</v>
      </c>
      <c r="B252" s="48">
        <v>2015</v>
      </c>
      <c r="C252" s="56">
        <v>28</v>
      </c>
      <c r="D252" s="44"/>
      <c r="E252" s="44"/>
      <c r="F252" s="44"/>
      <c r="G252" s="44">
        <f t="shared" si="13"/>
        <v>0</v>
      </c>
      <c r="H252" s="44"/>
    </row>
    <row r="253" spans="1:8" x14ac:dyDescent="0.2">
      <c r="A253" s="42" t="s">
        <v>610</v>
      </c>
      <c r="B253" s="48">
        <v>2016</v>
      </c>
      <c r="C253" s="56">
        <v>45</v>
      </c>
      <c r="D253" s="44"/>
      <c r="E253" s="44"/>
      <c r="F253" s="44"/>
      <c r="G253" s="44">
        <f t="shared" si="13"/>
        <v>0</v>
      </c>
      <c r="H253" s="44"/>
    </row>
    <row r="254" spans="1:8" x14ac:dyDescent="0.2">
      <c r="A254" s="42" t="s">
        <v>611</v>
      </c>
      <c r="B254" s="48">
        <v>2016</v>
      </c>
      <c r="C254" s="56">
        <v>38</v>
      </c>
      <c r="D254" s="44"/>
      <c r="E254" s="44"/>
      <c r="F254" s="44"/>
      <c r="G254" s="44">
        <f t="shared" si="13"/>
        <v>0</v>
      </c>
      <c r="H254" s="44"/>
    </row>
    <row r="255" spans="1:8" x14ac:dyDescent="0.2">
      <c r="A255" s="42" t="s">
        <v>612</v>
      </c>
      <c r="B255" s="48">
        <v>2016</v>
      </c>
      <c r="C255" s="45">
        <v>14</v>
      </c>
      <c r="D255" s="31" t="s">
        <v>1330</v>
      </c>
      <c r="E255" s="31" t="s">
        <v>343</v>
      </c>
      <c r="G255" s="31">
        <f t="shared" si="11"/>
        <v>0</v>
      </c>
    </row>
    <row r="256" spans="1:8" x14ac:dyDescent="0.2">
      <c r="A256" s="42" t="s">
        <v>400</v>
      </c>
      <c r="B256" s="48">
        <v>2016</v>
      </c>
      <c r="C256" s="45">
        <v>22</v>
      </c>
      <c r="D256" s="31" t="s">
        <v>1330</v>
      </c>
      <c r="E256" s="31" t="s">
        <v>343</v>
      </c>
      <c r="G256" s="31">
        <f t="shared" si="11"/>
        <v>0</v>
      </c>
    </row>
    <row r="257" spans="1:8" x14ac:dyDescent="0.2">
      <c r="A257" s="42" t="s">
        <v>614</v>
      </c>
      <c r="B257" s="48">
        <v>2016</v>
      </c>
      <c r="C257" s="45">
        <v>18</v>
      </c>
      <c r="D257" s="31" t="s">
        <v>1330</v>
      </c>
      <c r="E257" s="31" t="s">
        <v>343</v>
      </c>
      <c r="G257" s="31">
        <f t="shared" si="11"/>
        <v>0</v>
      </c>
    </row>
    <row r="258" spans="1:8" x14ac:dyDescent="0.2">
      <c r="A258" s="42" t="s">
        <v>615</v>
      </c>
      <c r="B258" s="48">
        <v>2016</v>
      </c>
      <c r="C258" s="56">
        <v>65</v>
      </c>
      <c r="D258" s="44"/>
      <c r="E258" s="44"/>
      <c r="F258" s="44"/>
      <c r="G258" s="44">
        <f>SUM(E258:F258)</f>
        <v>0</v>
      </c>
      <c r="H258" s="44"/>
    </row>
    <row r="259" spans="1:8" x14ac:dyDescent="0.2">
      <c r="A259" s="42" t="s">
        <v>617</v>
      </c>
      <c r="B259" s="48">
        <v>2016</v>
      </c>
      <c r="C259" s="56">
        <v>36</v>
      </c>
      <c r="D259" s="44"/>
      <c r="E259" s="44"/>
      <c r="F259" s="44"/>
      <c r="G259" s="44">
        <f>SUM(E259:F259)</f>
        <v>0</v>
      </c>
      <c r="H259" s="44"/>
    </row>
    <row r="260" spans="1:8" x14ac:dyDescent="0.2">
      <c r="A260" s="42" t="s">
        <v>618</v>
      </c>
      <c r="B260" s="48">
        <v>2016</v>
      </c>
      <c r="C260" s="45">
        <v>25</v>
      </c>
      <c r="D260" s="31" t="s">
        <v>1330</v>
      </c>
      <c r="E260" s="31">
        <v>6</v>
      </c>
      <c r="F260" s="31">
        <v>1</v>
      </c>
      <c r="G260" s="31">
        <f t="shared" si="11"/>
        <v>7</v>
      </c>
      <c r="H260" s="36" t="s">
        <v>1302</v>
      </c>
    </row>
    <row r="261" spans="1:8" x14ac:dyDescent="0.2">
      <c r="A261" s="42" t="s">
        <v>620</v>
      </c>
      <c r="B261" s="48">
        <v>2016</v>
      </c>
      <c r="C261" s="56">
        <v>29</v>
      </c>
      <c r="D261" s="44"/>
      <c r="E261" s="44"/>
      <c r="F261" s="44"/>
      <c r="G261" s="44">
        <f>SUM(E261:F261)</f>
        <v>0</v>
      </c>
      <c r="H261" s="44"/>
    </row>
    <row r="262" spans="1:8" x14ac:dyDescent="0.2">
      <c r="A262" s="42" t="s">
        <v>621</v>
      </c>
      <c r="B262" s="48">
        <v>2016</v>
      </c>
      <c r="C262" s="56">
        <v>37</v>
      </c>
      <c r="D262" s="44"/>
      <c r="E262" s="44"/>
      <c r="F262" s="44"/>
      <c r="G262" s="44">
        <f>SUM(E262:F262)</f>
        <v>0</v>
      </c>
      <c r="H262" s="44"/>
    </row>
    <row r="263" spans="1:8" x14ac:dyDescent="0.2">
      <c r="A263" s="42" t="s">
        <v>623</v>
      </c>
      <c r="B263" s="48">
        <v>2016</v>
      </c>
      <c r="C263" s="56">
        <v>29</v>
      </c>
      <c r="D263" s="44"/>
      <c r="E263" s="44"/>
      <c r="F263" s="44"/>
      <c r="G263" s="44">
        <f>SUM(E263:F263)</f>
        <v>0</v>
      </c>
      <c r="H263" s="44"/>
    </row>
    <row r="264" spans="1:8" x14ac:dyDescent="0.2">
      <c r="A264" s="42" t="s">
        <v>624</v>
      </c>
      <c r="B264" s="48">
        <v>2016</v>
      </c>
      <c r="C264" s="45">
        <v>19</v>
      </c>
      <c r="D264" s="31" t="s">
        <v>1330</v>
      </c>
      <c r="E264" s="31">
        <v>1</v>
      </c>
      <c r="F264" s="31">
        <v>3</v>
      </c>
      <c r="G264" s="31">
        <f t="shared" si="11"/>
        <v>4</v>
      </c>
      <c r="H264" s="36" t="s">
        <v>1302</v>
      </c>
    </row>
    <row r="265" spans="1:8" x14ac:dyDescent="0.2">
      <c r="A265" s="42" t="s">
        <v>625</v>
      </c>
      <c r="B265" s="48">
        <v>2016</v>
      </c>
      <c r="C265" s="56">
        <v>26</v>
      </c>
      <c r="D265" s="44"/>
      <c r="E265" s="44"/>
      <c r="F265" s="44"/>
      <c r="G265" s="44">
        <f>SUM(E265:F265)</f>
        <v>0</v>
      </c>
      <c r="H265" s="44"/>
    </row>
    <row r="266" spans="1:8" x14ac:dyDescent="0.2">
      <c r="A266" s="42" t="s">
        <v>626</v>
      </c>
      <c r="B266" s="48">
        <v>2016</v>
      </c>
      <c r="C266" s="45">
        <v>25</v>
      </c>
      <c r="D266" s="31" t="s">
        <v>1330</v>
      </c>
      <c r="E266" s="31">
        <v>5</v>
      </c>
      <c r="F266" s="31">
        <v>1</v>
      </c>
      <c r="G266" s="31">
        <f t="shared" si="11"/>
        <v>6</v>
      </c>
      <c r="H266" s="36" t="s">
        <v>1302</v>
      </c>
    </row>
    <row r="267" spans="1:8" x14ac:dyDescent="0.2">
      <c r="A267" s="42" t="s">
        <v>629</v>
      </c>
      <c r="B267" s="48">
        <v>2016</v>
      </c>
      <c r="C267" s="56">
        <v>46</v>
      </c>
      <c r="D267" s="44"/>
      <c r="E267" s="44"/>
      <c r="F267" s="44"/>
      <c r="G267" s="44">
        <f>SUM(E267:F267)</f>
        <v>0</v>
      </c>
      <c r="H267" s="44"/>
    </row>
    <row r="268" spans="1:8" x14ac:dyDescent="0.2">
      <c r="A268" s="42" t="s">
        <v>631</v>
      </c>
      <c r="B268" s="48">
        <v>2016</v>
      </c>
      <c r="C268" s="45">
        <v>14</v>
      </c>
      <c r="D268" s="31" t="s">
        <v>1330</v>
      </c>
      <c r="E268" s="31">
        <v>2</v>
      </c>
      <c r="F268" s="31">
        <v>3</v>
      </c>
      <c r="G268" s="31">
        <f t="shared" si="11"/>
        <v>5</v>
      </c>
      <c r="H268" s="36" t="s">
        <v>1302</v>
      </c>
    </row>
    <row r="269" spans="1:8" x14ac:dyDescent="0.2">
      <c r="A269" s="42" t="s">
        <v>633</v>
      </c>
      <c r="B269" s="48">
        <v>2016</v>
      </c>
      <c r="C269" s="56">
        <v>53</v>
      </c>
      <c r="D269" s="44"/>
      <c r="E269" s="44"/>
      <c r="F269" s="44"/>
      <c r="G269" s="44">
        <f>SUM(E269:F269)</f>
        <v>0</v>
      </c>
      <c r="H269" s="44"/>
    </row>
    <row r="270" spans="1:8" x14ac:dyDescent="0.2">
      <c r="A270" s="42" t="s">
        <v>634</v>
      </c>
      <c r="B270" s="48">
        <v>2017</v>
      </c>
      <c r="C270" s="45">
        <v>25</v>
      </c>
      <c r="D270" s="31" t="s">
        <v>1330</v>
      </c>
      <c r="E270" s="31">
        <v>3</v>
      </c>
      <c r="F270" s="31">
        <v>1</v>
      </c>
      <c r="G270" s="31">
        <f t="shared" si="11"/>
        <v>4</v>
      </c>
      <c r="H270" s="36" t="s">
        <v>1302</v>
      </c>
    </row>
    <row r="271" spans="1:8" x14ac:dyDescent="0.2">
      <c r="A271" s="42" t="s">
        <v>635</v>
      </c>
      <c r="B271" s="48">
        <v>2017</v>
      </c>
      <c r="C271" s="56">
        <v>26</v>
      </c>
      <c r="D271" s="44"/>
      <c r="E271" s="44"/>
      <c r="F271" s="44"/>
      <c r="G271" s="44">
        <f>SUM(E271:F271)</f>
        <v>0</v>
      </c>
      <c r="H271" s="44"/>
    </row>
    <row r="272" spans="1:8" x14ac:dyDescent="0.2">
      <c r="A272" s="42" t="s">
        <v>636</v>
      </c>
      <c r="B272" s="48">
        <v>2017</v>
      </c>
      <c r="C272" s="45">
        <v>17</v>
      </c>
      <c r="D272" s="31" t="s">
        <v>1330</v>
      </c>
      <c r="E272" s="31" t="s">
        <v>343</v>
      </c>
      <c r="G272" s="31">
        <f t="shared" si="11"/>
        <v>0</v>
      </c>
    </row>
    <row r="273" spans="1:8" x14ac:dyDescent="0.2">
      <c r="A273" s="42" t="s">
        <v>637</v>
      </c>
      <c r="B273" s="48">
        <v>2017</v>
      </c>
      <c r="C273" s="56">
        <v>45</v>
      </c>
      <c r="D273" s="44"/>
      <c r="E273" s="44"/>
      <c r="F273" s="44"/>
      <c r="G273" s="44">
        <f>SUM(E273:F273)</f>
        <v>0</v>
      </c>
      <c r="H273" s="44"/>
    </row>
    <row r="274" spans="1:8" x14ac:dyDescent="0.2">
      <c r="A274" s="42" t="s">
        <v>638</v>
      </c>
      <c r="B274" s="48">
        <v>2017</v>
      </c>
      <c r="C274" s="56">
        <v>55</v>
      </c>
      <c r="D274" s="44"/>
      <c r="E274" s="44"/>
      <c r="F274" s="44"/>
      <c r="G274" s="44">
        <f>SUM(E274:F274)</f>
        <v>0</v>
      </c>
      <c r="H274" s="44"/>
    </row>
    <row r="275" spans="1:8" x14ac:dyDescent="0.2">
      <c r="A275" s="42" t="s">
        <v>639</v>
      </c>
      <c r="B275" s="48">
        <v>2017</v>
      </c>
      <c r="C275" s="56">
        <v>31</v>
      </c>
      <c r="D275" s="44"/>
      <c r="E275" s="44"/>
      <c r="F275" s="44"/>
      <c r="G275" s="44">
        <f>SUM(E275:F275)</f>
        <v>0</v>
      </c>
      <c r="H275" s="44"/>
    </row>
    <row r="276" spans="1:8" x14ac:dyDescent="0.2">
      <c r="A276" s="42" t="s">
        <v>640</v>
      </c>
      <c r="B276" s="48">
        <v>2017</v>
      </c>
      <c r="C276" s="56">
        <v>32</v>
      </c>
      <c r="D276" s="44"/>
      <c r="E276" s="44"/>
      <c r="F276" s="44"/>
      <c r="G276" s="44">
        <f>SUM(E276:F276)</f>
        <v>0</v>
      </c>
      <c r="H276" s="44"/>
    </row>
    <row r="277" spans="1:8" x14ac:dyDescent="0.2">
      <c r="A277" s="42" t="s">
        <v>641</v>
      </c>
      <c r="B277" s="48">
        <v>2017</v>
      </c>
      <c r="C277" s="45">
        <v>25</v>
      </c>
      <c r="D277" s="31" t="s">
        <v>1330</v>
      </c>
      <c r="E277" s="31">
        <v>1</v>
      </c>
      <c r="F277" s="31">
        <v>3</v>
      </c>
      <c r="G277" s="31">
        <f t="shared" si="11"/>
        <v>4</v>
      </c>
      <c r="H277" s="36" t="s">
        <v>1302</v>
      </c>
    </row>
    <row r="278" spans="1:8" x14ac:dyDescent="0.2">
      <c r="A278" s="42" t="s">
        <v>642</v>
      </c>
      <c r="B278" s="48">
        <v>2017</v>
      </c>
      <c r="C278" s="56">
        <v>49</v>
      </c>
      <c r="D278" s="44"/>
      <c r="E278" s="44"/>
      <c r="F278" s="44"/>
      <c r="G278" s="44">
        <f>SUM(E278:F278)</f>
        <v>0</v>
      </c>
      <c r="H278" s="44"/>
    </row>
    <row r="279" spans="1:8" x14ac:dyDescent="0.2">
      <c r="A279" s="42" t="s">
        <v>643</v>
      </c>
      <c r="B279" s="48">
        <v>2017</v>
      </c>
      <c r="C279" s="56">
        <v>43</v>
      </c>
      <c r="D279" s="44"/>
      <c r="E279" s="44"/>
      <c r="F279" s="44"/>
      <c r="G279" s="44">
        <f>SUM(E279:F279)</f>
        <v>0</v>
      </c>
      <c r="H279" s="44"/>
    </row>
    <row r="280" spans="1:8" x14ac:dyDescent="0.2">
      <c r="A280" s="42" t="s">
        <v>54</v>
      </c>
      <c r="B280" s="48">
        <v>2017</v>
      </c>
      <c r="C280" s="56">
        <v>45</v>
      </c>
      <c r="D280" s="44"/>
      <c r="E280" s="44"/>
      <c r="F280" s="44"/>
      <c r="G280" s="44">
        <f>SUM(E280:F280)</f>
        <v>0</v>
      </c>
      <c r="H280" s="44"/>
    </row>
    <row r="281" spans="1:8" x14ac:dyDescent="0.2">
      <c r="A281" s="42" t="s">
        <v>645</v>
      </c>
      <c r="B281" s="48">
        <v>2017</v>
      </c>
      <c r="C281" s="45">
        <v>24</v>
      </c>
      <c r="D281" s="31" t="s">
        <v>1330</v>
      </c>
      <c r="E281" s="31">
        <v>0</v>
      </c>
      <c r="F281" s="31">
        <v>3</v>
      </c>
      <c r="G281" s="36">
        <f t="shared" ref="G281:G323" si="14">SUM(E281:F281)</f>
        <v>3</v>
      </c>
      <c r="H281" s="44"/>
    </row>
    <row r="282" spans="1:8" x14ac:dyDescent="0.2">
      <c r="A282" s="42" t="s">
        <v>646</v>
      </c>
      <c r="B282" s="48">
        <v>2017</v>
      </c>
      <c r="C282" s="56">
        <v>66</v>
      </c>
      <c r="D282" s="44"/>
      <c r="E282" s="44"/>
      <c r="F282" s="44"/>
      <c r="G282" s="44">
        <f>SUM(E282:F282)</f>
        <v>0</v>
      </c>
      <c r="H282" s="44"/>
    </row>
    <row r="283" spans="1:8" x14ac:dyDescent="0.2">
      <c r="A283" s="42" t="s">
        <v>647</v>
      </c>
      <c r="B283" s="48">
        <v>2017</v>
      </c>
      <c r="C283" s="56">
        <v>38</v>
      </c>
      <c r="D283" s="44"/>
      <c r="E283" s="44"/>
      <c r="F283" s="44"/>
      <c r="G283" s="44">
        <f>SUM(E283:F283)</f>
        <v>0</v>
      </c>
      <c r="H283" s="44"/>
    </row>
    <row r="284" spans="1:8" x14ac:dyDescent="0.2">
      <c r="A284" s="42" t="s">
        <v>648</v>
      </c>
      <c r="B284" s="48">
        <v>2017</v>
      </c>
      <c r="C284" s="56">
        <v>45</v>
      </c>
      <c r="D284" s="44"/>
      <c r="E284" s="44"/>
      <c r="F284" s="44"/>
      <c r="G284" s="44">
        <f>SUM(E284:F284)</f>
        <v>0</v>
      </c>
      <c r="H284" s="44"/>
    </row>
    <row r="285" spans="1:8" x14ac:dyDescent="0.2">
      <c r="A285" s="42" t="s">
        <v>649</v>
      </c>
      <c r="B285" s="48">
        <v>2017</v>
      </c>
      <c r="C285" s="56">
        <v>54</v>
      </c>
      <c r="D285" s="44"/>
      <c r="E285" s="44"/>
      <c r="F285" s="44"/>
      <c r="G285" s="44">
        <f>SUM(E285:F285)</f>
        <v>0</v>
      </c>
      <c r="H285" s="44"/>
    </row>
    <row r="286" spans="1:8" x14ac:dyDescent="0.2">
      <c r="A286" s="42" t="s">
        <v>651</v>
      </c>
      <c r="B286" s="48">
        <v>2017</v>
      </c>
      <c r="C286" s="45">
        <v>16</v>
      </c>
      <c r="D286" s="31" t="s">
        <v>1330</v>
      </c>
      <c r="E286" s="31">
        <v>4</v>
      </c>
      <c r="F286" s="31">
        <v>2</v>
      </c>
      <c r="G286" s="31">
        <f t="shared" si="14"/>
        <v>6</v>
      </c>
      <c r="H286" s="36" t="s">
        <v>1327</v>
      </c>
    </row>
    <row r="287" spans="1:8" x14ac:dyDescent="0.2">
      <c r="A287" s="42" t="s">
        <v>653</v>
      </c>
      <c r="B287" s="48">
        <v>2017</v>
      </c>
      <c r="C287" s="45">
        <v>25</v>
      </c>
      <c r="D287" s="31" t="s">
        <v>1330</v>
      </c>
      <c r="E287" s="31">
        <v>7</v>
      </c>
      <c r="F287" s="31">
        <v>1</v>
      </c>
      <c r="G287" s="31">
        <f t="shared" si="14"/>
        <v>8</v>
      </c>
      <c r="H287" s="36" t="s">
        <v>1270</v>
      </c>
    </row>
    <row r="288" spans="1:8" x14ac:dyDescent="0.2">
      <c r="A288" s="42" t="s">
        <v>655</v>
      </c>
      <c r="B288" s="48">
        <v>2017</v>
      </c>
      <c r="C288" s="56">
        <v>61</v>
      </c>
      <c r="D288" s="44"/>
      <c r="E288" s="44"/>
      <c r="F288" s="44"/>
      <c r="G288" s="44">
        <f>SUM(E288:F288)</f>
        <v>0</v>
      </c>
      <c r="H288" s="44"/>
    </row>
    <row r="289" spans="1:8" x14ac:dyDescent="0.2">
      <c r="A289" s="42" t="s">
        <v>658</v>
      </c>
      <c r="B289" s="48">
        <v>2017</v>
      </c>
      <c r="C289" s="56">
        <v>29</v>
      </c>
      <c r="D289" s="44"/>
      <c r="E289" s="44"/>
      <c r="F289" s="44"/>
      <c r="G289" s="44">
        <f>SUM(E289:F289)</f>
        <v>0</v>
      </c>
      <c r="H289" s="44"/>
    </row>
    <row r="290" spans="1:8" x14ac:dyDescent="0.2">
      <c r="A290" s="42" t="s">
        <v>659</v>
      </c>
      <c r="B290" s="48">
        <v>2017</v>
      </c>
      <c r="C290" s="56">
        <v>28</v>
      </c>
      <c r="D290" s="44"/>
      <c r="E290" s="44"/>
      <c r="F290" s="44"/>
      <c r="G290" s="44">
        <f>SUM(E290:F290)</f>
        <v>0</v>
      </c>
      <c r="H290" s="44"/>
    </row>
    <row r="291" spans="1:8" x14ac:dyDescent="0.2">
      <c r="A291" s="42" t="s">
        <v>660</v>
      </c>
      <c r="B291" s="48">
        <v>2017</v>
      </c>
      <c r="C291" s="45">
        <v>21</v>
      </c>
      <c r="D291" s="31" t="s">
        <v>1330</v>
      </c>
      <c r="E291" s="31" t="s">
        <v>343</v>
      </c>
      <c r="G291" s="31">
        <f t="shared" si="14"/>
        <v>0</v>
      </c>
    </row>
    <row r="292" spans="1:8" x14ac:dyDescent="0.2">
      <c r="A292" s="42" t="s">
        <v>661</v>
      </c>
      <c r="B292" s="48">
        <v>2017</v>
      </c>
      <c r="C292" s="56">
        <v>30</v>
      </c>
      <c r="D292" s="44"/>
      <c r="E292" s="44"/>
      <c r="F292" s="44"/>
      <c r="G292" s="44">
        <f>SUM(E292:F292)</f>
        <v>0</v>
      </c>
      <c r="H292" s="44"/>
    </row>
    <row r="293" spans="1:8" x14ac:dyDescent="0.2">
      <c r="A293" s="42" t="s">
        <v>662</v>
      </c>
      <c r="B293" s="48">
        <v>2017</v>
      </c>
      <c r="C293" s="45">
        <v>20</v>
      </c>
      <c r="D293" s="31" t="s">
        <v>1330</v>
      </c>
      <c r="E293" s="31" t="s">
        <v>343</v>
      </c>
      <c r="G293" s="31">
        <f t="shared" si="14"/>
        <v>0</v>
      </c>
    </row>
    <row r="294" spans="1:8" x14ac:dyDescent="0.2">
      <c r="A294" s="42" t="s">
        <v>663</v>
      </c>
      <c r="B294" s="48">
        <v>2018</v>
      </c>
      <c r="C294" s="45">
        <v>15</v>
      </c>
      <c r="D294" s="31" t="s">
        <v>1330</v>
      </c>
      <c r="E294" s="31">
        <v>14</v>
      </c>
      <c r="F294" s="31">
        <v>2</v>
      </c>
      <c r="G294" s="31">
        <f t="shared" si="14"/>
        <v>16</v>
      </c>
      <c r="H294" s="36" t="s">
        <v>1302</v>
      </c>
    </row>
    <row r="295" spans="1:8" x14ac:dyDescent="0.2">
      <c r="A295" s="42" t="s">
        <v>666</v>
      </c>
      <c r="B295" s="48">
        <v>2018</v>
      </c>
      <c r="C295" s="56">
        <v>64</v>
      </c>
      <c r="D295" s="44"/>
      <c r="E295" s="44"/>
      <c r="F295" s="44"/>
      <c r="G295" s="44">
        <f>SUM(E295:F295)</f>
        <v>0</v>
      </c>
      <c r="H295" s="44"/>
    </row>
    <row r="296" spans="1:8" x14ac:dyDescent="0.2">
      <c r="A296" s="42" t="s">
        <v>667</v>
      </c>
      <c r="B296" s="48">
        <v>2018</v>
      </c>
      <c r="C296" s="56">
        <v>39</v>
      </c>
      <c r="D296" s="44"/>
      <c r="E296" s="44"/>
      <c r="F296" s="44"/>
      <c r="G296" s="44">
        <f>SUM(E296:F296)</f>
        <v>0</v>
      </c>
      <c r="H296" s="44"/>
    </row>
    <row r="297" spans="1:8" x14ac:dyDescent="0.2">
      <c r="A297" s="42" t="s">
        <v>668</v>
      </c>
      <c r="B297" s="48">
        <v>2018</v>
      </c>
      <c r="C297" s="56">
        <v>29</v>
      </c>
      <c r="D297" s="44"/>
      <c r="E297" s="44"/>
      <c r="F297" s="44"/>
      <c r="G297" s="44">
        <f>SUM(E297:F297)</f>
        <v>0</v>
      </c>
      <c r="H297" s="44"/>
    </row>
    <row r="298" spans="1:8" x14ac:dyDescent="0.2">
      <c r="A298" s="42" t="s">
        <v>669</v>
      </c>
      <c r="B298" s="48">
        <v>2018</v>
      </c>
      <c r="C298" s="56">
        <v>26</v>
      </c>
      <c r="D298" s="44"/>
      <c r="E298" s="44"/>
      <c r="F298" s="44"/>
      <c r="G298" s="44">
        <f>SUM(E298:F298)</f>
        <v>0</v>
      </c>
      <c r="H298" s="44"/>
    </row>
    <row r="299" spans="1:8" x14ac:dyDescent="0.2">
      <c r="A299" s="42" t="s">
        <v>670</v>
      </c>
      <c r="B299" s="48">
        <v>2018</v>
      </c>
      <c r="C299" s="45">
        <v>19</v>
      </c>
      <c r="D299" s="31" t="s">
        <v>1330</v>
      </c>
      <c r="E299" s="31" t="s">
        <v>343</v>
      </c>
      <c r="G299" s="31">
        <f t="shared" si="14"/>
        <v>0</v>
      </c>
    </row>
    <row r="300" spans="1:8" x14ac:dyDescent="0.2">
      <c r="A300" s="42" t="s">
        <v>672</v>
      </c>
      <c r="B300" s="48">
        <v>2018</v>
      </c>
      <c r="C300" s="56">
        <v>28</v>
      </c>
      <c r="D300" s="44"/>
      <c r="E300" s="44"/>
      <c r="F300" s="44"/>
      <c r="G300" s="44">
        <f>SUM(E300:F300)</f>
        <v>0</v>
      </c>
      <c r="H300" s="44"/>
    </row>
    <row r="301" spans="1:8" x14ac:dyDescent="0.2">
      <c r="A301" s="42" t="s">
        <v>673</v>
      </c>
      <c r="B301" s="48">
        <v>2018</v>
      </c>
      <c r="C301" s="56">
        <v>38</v>
      </c>
      <c r="D301" s="44"/>
      <c r="E301" s="44"/>
      <c r="F301" s="44"/>
      <c r="G301" s="44">
        <f>SUM(E301:F301)</f>
        <v>0</v>
      </c>
      <c r="H301" s="44"/>
    </row>
    <row r="302" spans="1:8" x14ac:dyDescent="0.2">
      <c r="A302" s="42" t="s">
        <v>674</v>
      </c>
      <c r="B302" s="48">
        <v>2018</v>
      </c>
      <c r="C302" s="56">
        <v>38</v>
      </c>
      <c r="D302" s="44"/>
      <c r="E302" s="44"/>
      <c r="F302" s="44"/>
      <c r="G302" s="44">
        <f>SUM(E302:F302)</f>
        <v>0</v>
      </c>
      <c r="H302" s="44"/>
    </row>
    <row r="303" spans="1:8" x14ac:dyDescent="0.2">
      <c r="A303" s="42" t="s">
        <v>675</v>
      </c>
      <c r="B303" s="48">
        <v>2018</v>
      </c>
      <c r="C303" s="45">
        <v>24</v>
      </c>
      <c r="D303" s="31" t="s">
        <v>1330</v>
      </c>
      <c r="E303" s="31">
        <v>11</v>
      </c>
      <c r="F303" s="31">
        <v>2</v>
      </c>
      <c r="G303" s="31">
        <f t="shared" si="14"/>
        <v>13</v>
      </c>
      <c r="H303" s="36" t="s">
        <v>1302</v>
      </c>
    </row>
    <row r="304" spans="1:8" x14ac:dyDescent="0.2">
      <c r="A304" s="42" t="s">
        <v>677</v>
      </c>
      <c r="B304" s="48">
        <v>2018</v>
      </c>
      <c r="C304" s="56">
        <v>43</v>
      </c>
      <c r="D304" s="44"/>
      <c r="E304" s="44"/>
      <c r="F304" s="44"/>
      <c r="G304" s="44">
        <f t="shared" ref="G304:G322" si="15">SUM(E304:F304)</f>
        <v>0</v>
      </c>
      <c r="H304" s="44"/>
    </row>
    <row r="305" spans="1:8" x14ac:dyDescent="0.2">
      <c r="A305" s="42" t="s">
        <v>678</v>
      </c>
      <c r="B305" s="48">
        <v>2018</v>
      </c>
      <c r="C305" s="56">
        <v>61</v>
      </c>
      <c r="D305" s="44"/>
      <c r="E305" s="44"/>
      <c r="F305" s="44"/>
      <c r="G305" s="44">
        <f t="shared" si="15"/>
        <v>0</v>
      </c>
      <c r="H305" s="44"/>
    </row>
    <row r="306" spans="1:8" x14ac:dyDescent="0.2">
      <c r="A306" s="42" t="s">
        <v>679</v>
      </c>
      <c r="B306" s="48">
        <v>2018</v>
      </c>
      <c r="C306" s="56">
        <v>51</v>
      </c>
      <c r="D306" s="44"/>
      <c r="E306" s="44"/>
      <c r="F306" s="44"/>
      <c r="G306" s="44">
        <f t="shared" si="15"/>
        <v>0</v>
      </c>
      <c r="H306" s="44"/>
    </row>
    <row r="307" spans="1:8" x14ac:dyDescent="0.2">
      <c r="A307" s="42" t="s">
        <v>680</v>
      </c>
      <c r="B307" s="48">
        <v>2018</v>
      </c>
      <c r="C307" s="56">
        <v>46</v>
      </c>
      <c r="D307" s="44"/>
      <c r="E307" s="44"/>
      <c r="F307" s="44"/>
      <c r="G307" s="44">
        <f t="shared" si="15"/>
        <v>0</v>
      </c>
      <c r="H307" s="44"/>
    </row>
    <row r="308" spans="1:8" x14ac:dyDescent="0.2">
      <c r="A308" s="42" t="s">
        <v>681</v>
      </c>
      <c r="B308" s="48">
        <v>2018</v>
      </c>
      <c r="C308" s="56">
        <v>40</v>
      </c>
      <c r="D308" s="44"/>
      <c r="E308" s="44"/>
      <c r="F308" s="44"/>
      <c r="G308" s="44">
        <f t="shared" si="15"/>
        <v>0</v>
      </c>
      <c r="H308" s="44"/>
    </row>
    <row r="309" spans="1:8" x14ac:dyDescent="0.2">
      <c r="A309" s="42" t="s">
        <v>682</v>
      </c>
      <c r="B309" s="48">
        <v>2018</v>
      </c>
      <c r="C309" s="56">
        <v>37</v>
      </c>
      <c r="D309" s="44"/>
      <c r="E309" s="44"/>
      <c r="F309" s="44"/>
      <c r="G309" s="44">
        <f t="shared" si="15"/>
        <v>0</v>
      </c>
      <c r="H309" s="44"/>
    </row>
    <row r="310" spans="1:8" x14ac:dyDescent="0.2">
      <c r="A310" s="42" t="s">
        <v>683</v>
      </c>
      <c r="B310" s="48">
        <v>2018</v>
      </c>
      <c r="C310" s="56">
        <v>30</v>
      </c>
      <c r="D310" s="44"/>
      <c r="E310" s="44"/>
      <c r="F310" s="44"/>
      <c r="G310" s="44">
        <f t="shared" si="15"/>
        <v>0</v>
      </c>
      <c r="H310" s="44"/>
    </row>
    <row r="311" spans="1:8" x14ac:dyDescent="0.2">
      <c r="A311" s="42" t="s">
        <v>684</v>
      </c>
      <c r="B311" s="48">
        <v>2018</v>
      </c>
      <c r="C311" s="56">
        <v>35</v>
      </c>
      <c r="D311" s="44"/>
      <c r="E311" s="44"/>
      <c r="F311" s="44"/>
      <c r="G311" s="44">
        <f t="shared" si="15"/>
        <v>0</v>
      </c>
      <c r="H311" s="44"/>
    </row>
    <row r="312" spans="1:8" x14ac:dyDescent="0.2">
      <c r="A312" s="42" t="s">
        <v>690</v>
      </c>
      <c r="B312" s="48">
        <v>1993</v>
      </c>
      <c r="C312" s="56">
        <v>33</v>
      </c>
      <c r="D312" s="44"/>
      <c r="E312" s="44"/>
      <c r="F312" s="44"/>
      <c r="G312" s="44">
        <f t="shared" si="15"/>
        <v>0</v>
      </c>
      <c r="H312" s="44"/>
    </row>
    <row r="313" spans="1:8" x14ac:dyDescent="0.2">
      <c r="A313" s="31" t="s">
        <v>691</v>
      </c>
      <c r="B313" s="47">
        <v>2010</v>
      </c>
      <c r="C313" s="56">
        <v>29</v>
      </c>
      <c r="D313" s="44"/>
      <c r="E313" s="44"/>
      <c r="F313" s="44"/>
      <c r="G313" s="44">
        <f t="shared" si="15"/>
        <v>0</v>
      </c>
      <c r="H313" s="44"/>
    </row>
    <row r="314" spans="1:8" x14ac:dyDescent="0.2">
      <c r="A314" s="31" t="s">
        <v>694</v>
      </c>
      <c r="B314" s="47">
        <v>2008</v>
      </c>
      <c r="C314" s="56">
        <v>47</v>
      </c>
      <c r="D314" s="44"/>
      <c r="E314" s="44"/>
      <c r="F314" s="44"/>
      <c r="G314" s="44">
        <f t="shared" si="15"/>
        <v>0</v>
      </c>
      <c r="H314" s="44"/>
    </row>
    <row r="315" spans="1:8" x14ac:dyDescent="0.2">
      <c r="A315" s="31" t="s">
        <v>696</v>
      </c>
      <c r="B315" s="47">
        <v>2007</v>
      </c>
      <c r="C315" s="56">
        <v>38</v>
      </c>
      <c r="D315" s="44"/>
      <c r="E315" s="44"/>
      <c r="F315" s="44"/>
      <c r="G315" s="44">
        <f t="shared" si="15"/>
        <v>0</v>
      </c>
      <c r="H315" s="44"/>
    </row>
    <row r="316" spans="1:8" x14ac:dyDescent="0.2">
      <c r="A316" s="31" t="s">
        <v>698</v>
      </c>
      <c r="B316" s="47">
        <v>2006</v>
      </c>
      <c r="C316" s="56">
        <v>59</v>
      </c>
      <c r="D316" s="44"/>
      <c r="E316" s="44"/>
      <c r="F316" s="44"/>
      <c r="G316" s="44">
        <f t="shared" si="15"/>
        <v>0</v>
      </c>
      <c r="H316" s="44"/>
    </row>
    <row r="317" spans="1:8" x14ac:dyDescent="0.2">
      <c r="A317" s="31" t="s">
        <v>699</v>
      </c>
      <c r="B317" s="47">
        <v>2004</v>
      </c>
      <c r="C317" s="56">
        <v>48</v>
      </c>
      <c r="D317" s="44"/>
      <c r="E317" s="44"/>
      <c r="F317" s="44"/>
      <c r="G317" s="44">
        <f t="shared" si="15"/>
        <v>0</v>
      </c>
      <c r="H317" s="44"/>
    </row>
    <row r="318" spans="1:8" x14ac:dyDescent="0.2">
      <c r="A318" s="31" t="s">
        <v>700</v>
      </c>
      <c r="B318" s="47">
        <v>2004</v>
      </c>
      <c r="C318" s="56">
        <v>30</v>
      </c>
      <c r="D318" s="44"/>
      <c r="E318" s="44"/>
      <c r="F318" s="44"/>
      <c r="G318" s="44">
        <f t="shared" si="15"/>
        <v>0</v>
      </c>
      <c r="H318" s="44"/>
    </row>
    <row r="319" spans="1:8" x14ac:dyDescent="0.2">
      <c r="A319" s="31" t="s">
        <v>701</v>
      </c>
      <c r="B319" s="47">
        <v>2004</v>
      </c>
      <c r="C319" s="56">
        <v>50</v>
      </c>
      <c r="D319" s="44"/>
      <c r="E319" s="44"/>
      <c r="F319" s="44"/>
      <c r="G319" s="44">
        <f t="shared" si="15"/>
        <v>0</v>
      </c>
      <c r="H319" s="44"/>
    </row>
    <row r="320" spans="1:8" x14ac:dyDescent="0.2">
      <c r="A320" s="31" t="s">
        <v>703</v>
      </c>
      <c r="B320" s="47">
        <v>1999</v>
      </c>
      <c r="C320" s="56">
        <v>34</v>
      </c>
      <c r="D320" s="44"/>
      <c r="E320" s="44"/>
      <c r="F320" s="44"/>
      <c r="G320" s="44">
        <f t="shared" si="15"/>
        <v>0</v>
      </c>
      <c r="H320" s="44"/>
    </row>
    <row r="321" spans="1:8" x14ac:dyDescent="0.2">
      <c r="A321" s="31" t="s">
        <v>704</v>
      </c>
      <c r="B321" s="47">
        <v>1999</v>
      </c>
      <c r="C321" s="56">
        <v>27</v>
      </c>
      <c r="D321" s="44"/>
      <c r="E321" s="44"/>
      <c r="F321" s="44"/>
      <c r="G321" s="44">
        <f t="shared" si="15"/>
        <v>0</v>
      </c>
      <c r="H321" s="44"/>
    </row>
    <row r="322" spans="1:8" x14ac:dyDescent="0.2">
      <c r="A322" s="31" t="s">
        <v>705</v>
      </c>
      <c r="B322" s="47">
        <v>1999</v>
      </c>
      <c r="C322" s="56">
        <v>71</v>
      </c>
      <c r="D322" s="44"/>
      <c r="E322" s="44"/>
      <c r="F322" s="44"/>
      <c r="G322" s="44">
        <f t="shared" si="15"/>
        <v>0</v>
      </c>
      <c r="H322" s="44"/>
    </row>
    <row r="323" spans="1:8" x14ac:dyDescent="0.2">
      <c r="A323" s="31" t="s">
        <v>706</v>
      </c>
      <c r="B323" s="47">
        <v>1999</v>
      </c>
      <c r="C323" s="45">
        <v>24</v>
      </c>
      <c r="D323" s="31" t="s">
        <v>1330</v>
      </c>
      <c r="E323" s="31">
        <v>1</v>
      </c>
      <c r="F323" s="31">
        <v>1</v>
      </c>
      <c r="G323" s="36">
        <f t="shared" si="14"/>
        <v>2</v>
      </c>
      <c r="H323" s="44"/>
    </row>
    <row r="324" spans="1:8" x14ac:dyDescent="0.2">
      <c r="A324" s="31" t="s">
        <v>707</v>
      </c>
      <c r="B324" s="47">
        <v>1995</v>
      </c>
      <c r="C324" s="56">
        <v>42</v>
      </c>
      <c r="D324" s="44"/>
      <c r="E324" s="44"/>
      <c r="F324" s="44"/>
      <c r="G324" s="44">
        <f>SUM(E324:F324)</f>
        <v>0</v>
      </c>
      <c r="H324" s="44"/>
    </row>
    <row r="325" spans="1:8" x14ac:dyDescent="0.2">
      <c r="A325" s="31" t="s">
        <v>712</v>
      </c>
      <c r="B325" s="47">
        <v>2011</v>
      </c>
      <c r="C325" s="56">
        <v>33</v>
      </c>
      <c r="D325" s="44"/>
      <c r="E325" s="44"/>
      <c r="F325" s="44"/>
      <c r="G325" s="44">
        <f>SUM(E325:F325)</f>
        <v>0</v>
      </c>
      <c r="H325" s="44"/>
    </row>
    <row r="326" spans="1:8" x14ac:dyDescent="0.2">
      <c r="A326" s="31" t="s">
        <v>713</v>
      </c>
      <c r="B326" s="47">
        <v>2011</v>
      </c>
      <c r="C326" s="56">
        <v>50</v>
      </c>
      <c r="D326" s="44"/>
      <c r="E326" s="44"/>
      <c r="F326" s="44"/>
      <c r="G326" s="44">
        <f>SUM(E326:F326)</f>
        <v>0</v>
      </c>
      <c r="H326" s="44"/>
    </row>
    <row r="327" spans="1:8" x14ac:dyDescent="0.2">
      <c r="A327" s="31" t="s">
        <v>714</v>
      </c>
      <c r="B327" s="47">
        <v>2011</v>
      </c>
      <c r="C327" s="56">
        <v>29</v>
      </c>
      <c r="D327" s="44"/>
      <c r="E327" s="44"/>
      <c r="F327" s="44"/>
      <c r="G327" s="44">
        <f>SUM(E327:F327)</f>
        <v>0</v>
      </c>
      <c r="H327" s="44"/>
    </row>
    <row r="328" spans="1:8" x14ac:dyDescent="0.2">
      <c r="A328" s="31" t="s">
        <v>715</v>
      </c>
      <c r="B328" s="47">
        <v>2011</v>
      </c>
      <c r="C328" s="45">
        <v>21</v>
      </c>
      <c r="D328" s="31" t="s">
        <v>1330</v>
      </c>
      <c r="E328" s="31">
        <v>1</v>
      </c>
      <c r="F328" s="31">
        <v>1</v>
      </c>
      <c r="G328" s="36">
        <f t="shared" ref="G328:G357" si="16">SUM(E328:F328)</f>
        <v>2</v>
      </c>
      <c r="H328" s="44"/>
    </row>
    <row r="329" spans="1:8" x14ac:dyDescent="0.2">
      <c r="A329" s="31" t="s">
        <v>716</v>
      </c>
      <c r="B329" s="47">
        <v>2011</v>
      </c>
      <c r="C329" s="56">
        <v>42</v>
      </c>
      <c r="D329" s="44"/>
      <c r="E329" s="44"/>
      <c r="F329" s="44"/>
      <c r="G329" s="44">
        <f>SUM(E329:F329)</f>
        <v>0</v>
      </c>
      <c r="H329" s="44"/>
    </row>
    <row r="330" spans="1:8" x14ac:dyDescent="0.2">
      <c r="A330" s="31" t="s">
        <v>717</v>
      </c>
      <c r="B330" s="47">
        <v>2011</v>
      </c>
      <c r="C330" s="56">
        <v>45</v>
      </c>
      <c r="D330" s="44"/>
      <c r="E330" s="44"/>
      <c r="F330" s="44"/>
      <c r="G330" s="44">
        <f>SUM(E330:F330)</f>
        <v>0</v>
      </c>
      <c r="H330" s="44"/>
    </row>
    <row r="331" spans="1:8" x14ac:dyDescent="0.2">
      <c r="A331" s="31" t="s">
        <v>719</v>
      </c>
      <c r="B331" s="47">
        <v>2010</v>
      </c>
      <c r="C331" s="56">
        <v>48</v>
      </c>
      <c r="D331" s="44"/>
      <c r="E331" s="44"/>
      <c r="F331" s="44"/>
      <c r="G331" s="44">
        <f>SUM(E331:F331)</f>
        <v>0</v>
      </c>
      <c r="H331" s="44"/>
    </row>
    <row r="332" spans="1:8" x14ac:dyDescent="0.2">
      <c r="A332" s="31" t="s">
        <v>720</v>
      </c>
      <c r="B332" s="47">
        <v>2010</v>
      </c>
      <c r="C332" s="45">
        <v>23</v>
      </c>
      <c r="D332" s="31" t="s">
        <v>1330</v>
      </c>
      <c r="E332" s="31">
        <v>4</v>
      </c>
      <c r="F332" s="31">
        <v>4</v>
      </c>
      <c r="G332" s="31">
        <f t="shared" si="16"/>
        <v>8</v>
      </c>
      <c r="H332" s="36" t="s">
        <v>1302</v>
      </c>
    </row>
    <row r="333" spans="1:8" x14ac:dyDescent="0.2">
      <c r="A333" s="31" t="s">
        <v>721</v>
      </c>
      <c r="B333" s="47">
        <v>2010</v>
      </c>
      <c r="C333" s="56">
        <v>52</v>
      </c>
      <c r="D333" s="44"/>
      <c r="E333" s="44"/>
      <c r="F333" s="44"/>
      <c r="G333" s="44">
        <f>SUM(E333:F333)</f>
        <v>0</v>
      </c>
      <c r="H333" s="44"/>
    </row>
    <row r="334" spans="1:8" x14ac:dyDescent="0.2">
      <c r="A334" s="31" t="s">
        <v>722</v>
      </c>
      <c r="B334" s="47">
        <v>2009</v>
      </c>
      <c r="C334" s="56">
        <v>42</v>
      </c>
      <c r="D334" s="44"/>
      <c r="E334" s="44"/>
      <c r="F334" s="44"/>
      <c r="G334" s="44">
        <f>SUM(E334:F334)</f>
        <v>0</v>
      </c>
      <c r="H334" s="44"/>
    </row>
    <row r="335" spans="1:8" x14ac:dyDescent="0.2">
      <c r="A335" s="31" t="s">
        <v>724</v>
      </c>
      <c r="B335" s="47">
        <v>2009</v>
      </c>
      <c r="C335" s="56">
        <v>29</v>
      </c>
      <c r="D335" s="44"/>
      <c r="E335" s="44"/>
      <c r="F335" s="44"/>
      <c r="G335" s="44">
        <f>SUM(E335:F335)</f>
        <v>0</v>
      </c>
      <c r="H335" s="44"/>
    </row>
    <row r="336" spans="1:8" x14ac:dyDescent="0.2">
      <c r="A336" s="31" t="s">
        <v>726</v>
      </c>
      <c r="B336" s="47">
        <v>2009</v>
      </c>
      <c r="C336" s="45">
        <v>24</v>
      </c>
      <c r="D336" s="31" t="s">
        <v>1330</v>
      </c>
      <c r="G336" s="36">
        <f t="shared" si="16"/>
        <v>0</v>
      </c>
      <c r="H336" s="44"/>
    </row>
    <row r="337" spans="1:8" x14ac:dyDescent="0.2">
      <c r="A337" s="31" t="s">
        <v>727</v>
      </c>
      <c r="B337" s="47">
        <v>2009</v>
      </c>
      <c r="C337" s="56">
        <v>47</v>
      </c>
      <c r="D337" s="44"/>
      <c r="E337" s="44"/>
      <c r="F337" s="44"/>
      <c r="G337" s="44">
        <f t="shared" ref="G337:G343" si="17">SUM(E337:F337)</f>
        <v>0</v>
      </c>
      <c r="H337" s="44"/>
    </row>
    <row r="338" spans="1:8" x14ac:dyDescent="0.2">
      <c r="A338" s="31" t="s">
        <v>729</v>
      </c>
      <c r="B338" s="47">
        <v>2008</v>
      </c>
      <c r="C338" s="56">
        <v>35</v>
      </c>
      <c r="D338" s="44"/>
      <c r="E338" s="44"/>
      <c r="F338" s="44"/>
      <c r="G338" s="44">
        <f t="shared" si="17"/>
        <v>0</v>
      </c>
      <c r="H338" s="44"/>
    </row>
    <row r="339" spans="1:8" x14ac:dyDescent="0.2">
      <c r="A339" s="31" t="s">
        <v>730</v>
      </c>
      <c r="B339" s="47">
        <v>2007</v>
      </c>
      <c r="C339" s="56">
        <v>51</v>
      </c>
      <c r="D339" s="44"/>
      <c r="E339" s="44"/>
      <c r="F339" s="44"/>
      <c r="G339" s="44">
        <f t="shared" si="17"/>
        <v>0</v>
      </c>
      <c r="H339" s="44"/>
    </row>
    <row r="340" spans="1:8" x14ac:dyDescent="0.2">
      <c r="A340" s="31" t="s">
        <v>732</v>
      </c>
      <c r="B340" s="47">
        <v>2006</v>
      </c>
      <c r="C340" s="56">
        <v>55</v>
      </c>
      <c r="D340" s="44"/>
      <c r="E340" s="44"/>
      <c r="F340" s="44"/>
      <c r="G340" s="44">
        <f t="shared" si="17"/>
        <v>0</v>
      </c>
      <c r="H340" s="44"/>
    </row>
    <row r="341" spans="1:8" x14ac:dyDescent="0.2">
      <c r="A341" s="31" t="s">
        <v>733</v>
      </c>
      <c r="B341" s="47">
        <v>2006</v>
      </c>
      <c r="C341" s="56">
        <v>41</v>
      </c>
      <c r="D341" s="44"/>
      <c r="E341" s="44"/>
      <c r="F341" s="44"/>
      <c r="G341" s="44">
        <f t="shared" si="17"/>
        <v>0</v>
      </c>
      <c r="H341" s="44"/>
    </row>
    <row r="342" spans="1:8" x14ac:dyDescent="0.2">
      <c r="A342" s="31" t="s">
        <v>736</v>
      </c>
      <c r="B342" s="47">
        <v>2003</v>
      </c>
      <c r="C342" s="56">
        <v>43</v>
      </c>
      <c r="D342" s="44"/>
      <c r="E342" s="44"/>
      <c r="F342" s="44"/>
      <c r="G342" s="44">
        <f t="shared" si="17"/>
        <v>0</v>
      </c>
      <c r="H342" s="44"/>
    </row>
    <row r="343" spans="1:8" x14ac:dyDescent="0.2">
      <c r="A343" s="31" t="s">
        <v>737</v>
      </c>
      <c r="B343" s="47">
        <v>2003</v>
      </c>
      <c r="C343" s="56">
        <v>44</v>
      </c>
      <c r="D343" s="44"/>
      <c r="E343" s="44"/>
      <c r="F343" s="44"/>
      <c r="G343" s="44">
        <f t="shared" si="17"/>
        <v>0</v>
      </c>
      <c r="H343" s="44"/>
    </row>
    <row r="344" spans="1:8" x14ac:dyDescent="0.2">
      <c r="A344" s="31" t="s">
        <v>738</v>
      </c>
      <c r="B344" s="47">
        <v>2003</v>
      </c>
      <c r="C344" s="45" t="s">
        <v>506</v>
      </c>
      <c r="D344" s="31" t="s">
        <v>1330</v>
      </c>
      <c r="E344" s="31">
        <v>1</v>
      </c>
      <c r="F344" s="31">
        <v>2</v>
      </c>
      <c r="G344" s="36">
        <f t="shared" si="16"/>
        <v>3</v>
      </c>
      <c r="H344" s="55"/>
    </row>
    <row r="345" spans="1:8" x14ac:dyDescent="0.2">
      <c r="A345" s="31" t="s">
        <v>739</v>
      </c>
      <c r="B345" s="47">
        <v>2000</v>
      </c>
      <c r="C345" s="56">
        <v>28</v>
      </c>
      <c r="D345" s="44"/>
      <c r="E345" s="44"/>
      <c r="F345" s="44"/>
      <c r="G345" s="44">
        <f>SUM(E345:F345)</f>
        <v>0</v>
      </c>
      <c r="H345" s="44"/>
    </row>
    <row r="346" spans="1:8" x14ac:dyDescent="0.2">
      <c r="A346" s="31" t="s">
        <v>740</v>
      </c>
      <c r="B346" s="47">
        <v>1997</v>
      </c>
      <c r="C346" s="56">
        <v>37</v>
      </c>
      <c r="D346" s="44"/>
      <c r="E346" s="44"/>
      <c r="F346" s="44"/>
      <c r="G346" s="44">
        <f>SUM(E346:F346)</f>
        <v>0</v>
      </c>
      <c r="H346" s="44"/>
    </row>
    <row r="347" spans="1:8" x14ac:dyDescent="0.2">
      <c r="A347" s="31" t="s">
        <v>741</v>
      </c>
      <c r="B347" s="47">
        <v>1997</v>
      </c>
      <c r="C347" s="56">
        <v>42</v>
      </c>
      <c r="D347" s="44"/>
      <c r="E347" s="44"/>
      <c r="F347" s="44"/>
      <c r="G347" s="44">
        <f>SUM(E347:F347)</f>
        <v>0</v>
      </c>
      <c r="H347" s="44"/>
    </row>
    <row r="348" spans="1:8" x14ac:dyDescent="0.2">
      <c r="A348" s="31" t="s">
        <v>742</v>
      </c>
      <c r="B348" s="47">
        <v>1997</v>
      </c>
      <c r="C348" s="56">
        <v>64</v>
      </c>
      <c r="D348" s="44"/>
      <c r="E348" s="44"/>
      <c r="F348" s="44"/>
      <c r="G348" s="44">
        <f>SUM(E348:F348)</f>
        <v>0</v>
      </c>
      <c r="H348" s="44"/>
    </row>
    <row r="349" spans="1:8" x14ac:dyDescent="0.2">
      <c r="A349" s="31" t="s">
        <v>743</v>
      </c>
      <c r="B349" s="47">
        <v>1997</v>
      </c>
      <c r="C349" s="56">
        <v>69</v>
      </c>
      <c r="D349" s="44"/>
      <c r="E349" s="44"/>
      <c r="F349" s="44"/>
      <c r="G349" s="44">
        <f>SUM(E349:F349)</f>
        <v>0</v>
      </c>
      <c r="H349" s="44"/>
    </row>
    <row r="350" spans="1:8" x14ac:dyDescent="0.2">
      <c r="A350" s="31" t="s">
        <v>744</v>
      </c>
      <c r="B350" s="47">
        <v>1993</v>
      </c>
      <c r="C350" s="45" t="s">
        <v>506</v>
      </c>
      <c r="D350" s="31" t="s">
        <v>1330</v>
      </c>
      <c r="E350" s="31">
        <v>2</v>
      </c>
      <c r="F350" s="31">
        <v>1</v>
      </c>
      <c r="G350" s="36">
        <f t="shared" si="16"/>
        <v>3</v>
      </c>
      <c r="H350" s="44"/>
    </row>
    <row r="351" spans="1:8" x14ac:dyDescent="0.2">
      <c r="A351" s="31" t="s">
        <v>745</v>
      </c>
      <c r="B351" s="47">
        <v>1993</v>
      </c>
      <c r="C351" s="56">
        <v>38</v>
      </c>
      <c r="D351" s="44"/>
      <c r="E351" s="44"/>
      <c r="F351" s="44"/>
      <c r="G351" s="44">
        <f t="shared" ref="G351:G356" si="18">SUM(E351:F351)</f>
        <v>0</v>
      </c>
      <c r="H351" s="44"/>
    </row>
    <row r="352" spans="1:8" x14ac:dyDescent="0.2">
      <c r="A352" s="31" t="s">
        <v>747</v>
      </c>
      <c r="B352" s="47">
        <v>2011</v>
      </c>
      <c r="C352" s="56">
        <v>47</v>
      </c>
      <c r="D352" s="44"/>
      <c r="E352" s="44"/>
      <c r="F352" s="44"/>
      <c r="G352" s="44">
        <f t="shared" si="18"/>
        <v>0</v>
      </c>
      <c r="H352" s="44"/>
    </row>
    <row r="353" spans="1:8" x14ac:dyDescent="0.2">
      <c r="A353" s="31" t="s">
        <v>748</v>
      </c>
      <c r="B353" s="47">
        <v>2008</v>
      </c>
      <c r="C353" s="56">
        <v>32</v>
      </c>
      <c r="D353" s="44"/>
      <c r="E353" s="44"/>
      <c r="F353" s="44"/>
      <c r="G353" s="44">
        <f t="shared" si="18"/>
        <v>0</v>
      </c>
      <c r="H353" s="44"/>
    </row>
    <row r="354" spans="1:8" x14ac:dyDescent="0.2">
      <c r="A354" s="31" t="s">
        <v>749</v>
      </c>
      <c r="B354" s="47">
        <v>2008</v>
      </c>
      <c r="C354" s="56">
        <v>48</v>
      </c>
      <c r="D354" s="44"/>
      <c r="E354" s="44"/>
      <c r="F354" s="44"/>
      <c r="G354" s="44">
        <f t="shared" si="18"/>
        <v>0</v>
      </c>
      <c r="H354" s="44"/>
    </row>
    <row r="355" spans="1:8" x14ac:dyDescent="0.2">
      <c r="A355" s="31" t="s">
        <v>750</v>
      </c>
      <c r="B355" s="47">
        <v>2008</v>
      </c>
      <c r="C355" s="56">
        <v>31</v>
      </c>
      <c r="D355" s="44"/>
      <c r="E355" s="44"/>
      <c r="F355" s="44"/>
      <c r="G355" s="44">
        <f t="shared" si="18"/>
        <v>0</v>
      </c>
      <c r="H355" s="44"/>
    </row>
    <row r="356" spans="1:8" x14ac:dyDescent="0.2">
      <c r="A356" s="31" t="s">
        <v>751</v>
      </c>
      <c r="B356" s="47">
        <v>2007</v>
      </c>
      <c r="C356" s="56">
        <v>50</v>
      </c>
      <c r="D356" s="44"/>
      <c r="E356" s="44"/>
      <c r="F356" s="44"/>
      <c r="G356" s="44">
        <f t="shared" si="18"/>
        <v>0</v>
      </c>
      <c r="H356" s="44"/>
    </row>
    <row r="357" spans="1:8" x14ac:dyDescent="0.2">
      <c r="A357" s="31" t="s">
        <v>754</v>
      </c>
      <c r="B357" s="47">
        <v>2006</v>
      </c>
      <c r="C357" s="45">
        <v>24</v>
      </c>
      <c r="D357" s="31" t="s">
        <v>1330</v>
      </c>
      <c r="E357" s="31">
        <v>1</v>
      </c>
      <c r="F357" s="31">
        <v>0</v>
      </c>
      <c r="G357" s="36">
        <f t="shared" si="16"/>
        <v>1</v>
      </c>
      <c r="H357" s="44"/>
    </row>
    <row r="358" spans="1:8" x14ac:dyDescent="0.2">
      <c r="A358" s="31" t="s">
        <v>755</v>
      </c>
      <c r="B358" s="47">
        <v>2005</v>
      </c>
      <c r="C358" s="56">
        <v>54</v>
      </c>
      <c r="D358" s="44"/>
      <c r="E358" s="44"/>
      <c r="F358" s="44"/>
      <c r="G358" s="44">
        <f t="shared" ref="G358:G363" si="19">SUM(E358:F358)</f>
        <v>0</v>
      </c>
      <c r="H358" s="44"/>
    </row>
    <row r="359" spans="1:8" x14ac:dyDescent="0.2">
      <c r="A359" s="31" t="s">
        <v>756</v>
      </c>
      <c r="B359" s="47">
        <v>2005</v>
      </c>
      <c r="C359" s="56">
        <v>55</v>
      </c>
      <c r="D359" s="44"/>
      <c r="E359" s="44"/>
      <c r="F359" s="44"/>
      <c r="G359" s="44">
        <f t="shared" si="19"/>
        <v>0</v>
      </c>
      <c r="H359" s="44"/>
    </row>
    <row r="360" spans="1:8" x14ac:dyDescent="0.2">
      <c r="A360" s="31" t="s">
        <v>757</v>
      </c>
      <c r="B360" s="47">
        <v>2005</v>
      </c>
      <c r="C360" s="56">
        <v>41</v>
      </c>
      <c r="D360" s="44"/>
      <c r="E360" s="44"/>
      <c r="F360" s="44"/>
      <c r="G360" s="44">
        <f t="shared" si="19"/>
        <v>0</v>
      </c>
      <c r="H360" s="44"/>
    </row>
    <row r="361" spans="1:8" x14ac:dyDescent="0.2">
      <c r="A361" s="31" t="s">
        <v>760</v>
      </c>
      <c r="B361" s="47">
        <v>2003</v>
      </c>
      <c r="C361" s="56">
        <v>45</v>
      </c>
      <c r="D361" s="44"/>
      <c r="E361" s="44"/>
      <c r="F361" s="44"/>
      <c r="G361" s="44">
        <f t="shared" si="19"/>
        <v>0</v>
      </c>
      <c r="H361" s="44"/>
    </row>
    <row r="362" spans="1:8" x14ac:dyDescent="0.2">
      <c r="A362" s="31" t="s">
        <v>766</v>
      </c>
      <c r="B362" s="47">
        <v>1997</v>
      </c>
      <c r="C362" s="56">
        <v>38</v>
      </c>
      <c r="D362" s="44"/>
      <c r="E362" s="44"/>
      <c r="F362" s="44"/>
      <c r="G362" s="44">
        <f t="shared" si="19"/>
        <v>0</v>
      </c>
      <c r="H362" s="44"/>
    </row>
    <row r="363" spans="1:8" x14ac:dyDescent="0.2">
      <c r="A363" s="31" t="s">
        <v>768</v>
      </c>
      <c r="B363" s="47">
        <v>1994</v>
      </c>
      <c r="C363" s="56">
        <v>29</v>
      </c>
      <c r="D363" s="44"/>
      <c r="E363" s="44"/>
      <c r="F363" s="44"/>
      <c r="G363" s="44">
        <f t="shared" si="19"/>
        <v>0</v>
      </c>
      <c r="H363" s="44"/>
    </row>
    <row r="364" spans="1:8" x14ac:dyDescent="0.2">
      <c r="A364" s="31" t="s">
        <v>772</v>
      </c>
      <c r="B364" s="47">
        <v>2010</v>
      </c>
      <c r="C364" s="45">
        <v>19</v>
      </c>
      <c r="D364" s="31" t="s">
        <v>1330</v>
      </c>
      <c r="E364" s="31">
        <v>0</v>
      </c>
      <c r="F364" s="31">
        <v>0</v>
      </c>
      <c r="G364" s="36">
        <f t="shared" ref="G364:G375" si="20">SUM(E364:F364)</f>
        <v>0</v>
      </c>
      <c r="H364" s="44"/>
    </row>
    <row r="365" spans="1:8" x14ac:dyDescent="0.2">
      <c r="A365" s="31" t="s">
        <v>773</v>
      </c>
      <c r="B365" s="47">
        <v>2010</v>
      </c>
      <c r="C365" s="56">
        <v>62</v>
      </c>
      <c r="D365" s="44"/>
      <c r="E365" s="44"/>
      <c r="F365" s="44"/>
      <c r="G365" s="44">
        <f>SUM(E365:F365)</f>
        <v>0</v>
      </c>
      <c r="H365" s="44"/>
    </row>
    <row r="366" spans="1:8" x14ac:dyDescent="0.2">
      <c r="A366" s="31" t="s">
        <v>775</v>
      </c>
      <c r="B366" s="47">
        <v>2010</v>
      </c>
      <c r="C366" s="56">
        <v>30</v>
      </c>
      <c r="D366" s="44"/>
      <c r="E366" s="44"/>
      <c r="F366" s="44"/>
      <c r="G366" s="44">
        <f>SUM(E366:F366)</f>
        <v>0</v>
      </c>
      <c r="H366" s="44"/>
    </row>
    <row r="367" spans="1:8" x14ac:dyDescent="0.2">
      <c r="A367" s="31" t="s">
        <v>778</v>
      </c>
      <c r="B367" s="47">
        <v>2008</v>
      </c>
      <c r="C367" s="45">
        <v>18</v>
      </c>
      <c r="D367" s="31" t="s">
        <v>1330</v>
      </c>
      <c r="E367" s="31">
        <v>3</v>
      </c>
      <c r="F367" s="31">
        <v>1</v>
      </c>
      <c r="G367" s="31">
        <f t="shared" si="20"/>
        <v>4</v>
      </c>
      <c r="H367" s="36" t="s">
        <v>1302</v>
      </c>
    </row>
    <row r="368" spans="1:8" x14ac:dyDescent="0.2">
      <c r="A368" s="31" t="s">
        <v>781</v>
      </c>
      <c r="B368" s="47">
        <v>2008</v>
      </c>
      <c r="C368" s="45">
        <v>15</v>
      </c>
      <c r="D368" s="31" t="s">
        <v>1330</v>
      </c>
      <c r="E368" s="31">
        <v>3</v>
      </c>
      <c r="F368" s="31">
        <v>1</v>
      </c>
      <c r="G368" s="31">
        <f t="shared" si="20"/>
        <v>4</v>
      </c>
      <c r="H368" s="36" t="s">
        <v>1302</v>
      </c>
    </row>
    <row r="369" spans="1:8" x14ac:dyDescent="0.2">
      <c r="A369" s="31" t="s">
        <v>783</v>
      </c>
      <c r="B369" s="47">
        <v>2007</v>
      </c>
      <c r="C369" s="45">
        <v>18</v>
      </c>
      <c r="D369" s="31" t="s">
        <v>1330</v>
      </c>
      <c r="E369" s="31">
        <v>1</v>
      </c>
      <c r="F369" s="31">
        <v>1</v>
      </c>
      <c r="G369" s="36">
        <f t="shared" si="20"/>
        <v>2</v>
      </c>
      <c r="H369" s="44"/>
    </row>
    <row r="370" spans="1:8" x14ac:dyDescent="0.2">
      <c r="A370" s="31" t="s">
        <v>785</v>
      </c>
      <c r="B370" s="47">
        <v>2006</v>
      </c>
      <c r="C370" s="45">
        <v>18</v>
      </c>
      <c r="D370" s="36" t="s">
        <v>1271</v>
      </c>
      <c r="E370" s="44" t="s">
        <v>1271</v>
      </c>
      <c r="F370" s="44" t="s">
        <v>1271</v>
      </c>
      <c r="G370" s="44">
        <f t="shared" si="20"/>
        <v>0</v>
      </c>
      <c r="H370" s="44"/>
    </row>
    <row r="371" spans="1:8" x14ac:dyDescent="0.2">
      <c r="A371" s="31" t="s">
        <v>791</v>
      </c>
      <c r="B371" s="47">
        <v>2002</v>
      </c>
      <c r="C371" s="56">
        <v>41</v>
      </c>
      <c r="D371" s="44"/>
      <c r="E371" s="44"/>
      <c r="F371" s="44"/>
      <c r="G371" s="44">
        <f>SUM(E371:F371)</f>
        <v>0</v>
      </c>
      <c r="H371" s="44"/>
    </row>
    <row r="372" spans="1:8" x14ac:dyDescent="0.2">
      <c r="A372" s="31" t="s">
        <v>793</v>
      </c>
      <c r="B372" s="47">
        <v>2001</v>
      </c>
      <c r="C372" s="56">
        <v>55</v>
      </c>
      <c r="D372" s="44"/>
      <c r="E372" s="44"/>
      <c r="F372" s="44"/>
      <c r="G372" s="44">
        <f>SUM(E372:F372)</f>
        <v>0</v>
      </c>
      <c r="H372" s="44"/>
    </row>
    <row r="373" spans="1:8" x14ac:dyDescent="0.2">
      <c r="A373" s="31" t="s">
        <v>797</v>
      </c>
      <c r="B373" s="47">
        <v>1999</v>
      </c>
      <c r="C373" s="45">
        <v>14</v>
      </c>
      <c r="D373" s="31" t="s">
        <v>1330</v>
      </c>
      <c r="E373" s="31">
        <v>1</v>
      </c>
      <c r="F373" s="31">
        <v>1</v>
      </c>
      <c r="G373" s="36">
        <f t="shared" si="20"/>
        <v>2</v>
      </c>
      <c r="H373" s="44"/>
    </row>
    <row r="374" spans="1:8" x14ac:dyDescent="0.2">
      <c r="A374" s="31" t="s">
        <v>799</v>
      </c>
      <c r="B374" s="47">
        <v>1999</v>
      </c>
      <c r="C374" s="45">
        <v>16</v>
      </c>
      <c r="D374" s="31" t="s">
        <v>1330</v>
      </c>
      <c r="E374" s="31">
        <v>0</v>
      </c>
      <c r="F374" s="31">
        <v>0</v>
      </c>
      <c r="G374" s="36">
        <f t="shared" si="20"/>
        <v>0</v>
      </c>
      <c r="H374" s="44"/>
    </row>
    <row r="375" spans="1:8" x14ac:dyDescent="0.2">
      <c r="A375" s="31" t="s">
        <v>800</v>
      </c>
      <c r="B375" s="47">
        <v>1997</v>
      </c>
      <c r="C375" s="45">
        <v>14</v>
      </c>
      <c r="D375" s="31" t="s">
        <v>1330</v>
      </c>
      <c r="E375" s="31">
        <v>2</v>
      </c>
      <c r="F375" s="31">
        <v>0</v>
      </c>
      <c r="G375" s="36">
        <f t="shared" si="20"/>
        <v>2</v>
      </c>
      <c r="H375" s="44"/>
    </row>
    <row r="376" spans="1:8" x14ac:dyDescent="0.2">
      <c r="A376" s="31" t="s">
        <v>801</v>
      </c>
      <c r="B376" s="47">
        <v>1996</v>
      </c>
      <c r="C376" s="56">
        <v>43</v>
      </c>
      <c r="D376" s="44"/>
      <c r="E376" s="44"/>
      <c r="F376" s="44"/>
      <c r="G376" s="44">
        <f>SUM(E376:F376)</f>
        <v>0</v>
      </c>
      <c r="H376" s="44"/>
    </row>
    <row r="377" spans="1:8" x14ac:dyDescent="0.2">
      <c r="A377" s="31" t="s">
        <v>802</v>
      </c>
      <c r="B377" s="47">
        <v>1996</v>
      </c>
      <c r="C377" s="45">
        <v>16</v>
      </c>
      <c r="D377" s="31" t="s">
        <v>1330</v>
      </c>
      <c r="E377" s="31">
        <v>3</v>
      </c>
      <c r="F377" s="31">
        <v>0</v>
      </c>
      <c r="G377" s="36">
        <f t="shared" ref="G377:G419" si="21">SUM(E377:F377)</f>
        <v>3</v>
      </c>
      <c r="H377" s="44"/>
    </row>
    <row r="378" spans="1:8" x14ac:dyDescent="0.2">
      <c r="A378" s="31" t="s">
        <v>803</v>
      </c>
      <c r="B378" s="47">
        <v>1995</v>
      </c>
      <c r="C378" s="45">
        <v>15</v>
      </c>
      <c r="D378" s="31" t="s">
        <v>1330</v>
      </c>
      <c r="E378" s="31">
        <v>1</v>
      </c>
      <c r="F378" s="31">
        <v>2</v>
      </c>
      <c r="G378" s="36">
        <f t="shared" si="21"/>
        <v>3</v>
      </c>
      <c r="H378" s="44"/>
    </row>
    <row r="379" spans="1:8" x14ac:dyDescent="0.2">
      <c r="A379" s="31" t="s">
        <v>804</v>
      </c>
      <c r="B379" s="47">
        <v>1995</v>
      </c>
      <c r="C379" s="45">
        <v>16</v>
      </c>
      <c r="D379" s="31" t="s">
        <v>1330</v>
      </c>
      <c r="E379" s="31">
        <v>1</v>
      </c>
      <c r="F379" s="31">
        <v>1</v>
      </c>
      <c r="G379" s="36">
        <f t="shared" si="21"/>
        <v>2</v>
      </c>
      <c r="H379" s="44"/>
    </row>
    <row r="380" spans="1:8" x14ac:dyDescent="0.2">
      <c r="A380" s="31" t="s">
        <v>805</v>
      </c>
      <c r="B380" s="47">
        <v>1994</v>
      </c>
      <c r="C380" s="56">
        <v>37</v>
      </c>
      <c r="D380" s="44"/>
      <c r="E380" s="44"/>
      <c r="F380" s="44"/>
      <c r="G380" s="44">
        <f>SUM(E380:F380)</f>
        <v>0</v>
      </c>
      <c r="H380" s="44"/>
    </row>
    <row r="381" spans="1:8" x14ac:dyDescent="0.2">
      <c r="A381" s="31" t="s">
        <v>806</v>
      </c>
      <c r="B381" s="47">
        <v>1993</v>
      </c>
      <c r="C381" s="45">
        <v>17</v>
      </c>
      <c r="D381" s="31" t="s">
        <v>1330</v>
      </c>
      <c r="E381" s="31">
        <v>0</v>
      </c>
      <c r="F381" s="31">
        <v>2</v>
      </c>
      <c r="G381" s="36">
        <f t="shared" si="21"/>
        <v>2</v>
      </c>
      <c r="H381" s="44"/>
    </row>
    <row r="382" spans="1:8" x14ac:dyDescent="0.2">
      <c r="A382" s="31" t="s">
        <v>810</v>
      </c>
      <c r="B382" s="47">
        <v>2011</v>
      </c>
      <c r="C382" s="56">
        <v>34</v>
      </c>
      <c r="D382" s="44"/>
      <c r="E382" s="44"/>
      <c r="F382" s="44"/>
      <c r="G382" s="44">
        <f>SUM(E382:F382)</f>
        <v>0</v>
      </c>
      <c r="H382" s="44"/>
    </row>
    <row r="383" spans="1:8" x14ac:dyDescent="0.2">
      <c r="A383" s="31" t="s">
        <v>811</v>
      </c>
      <c r="B383" s="47">
        <v>2011</v>
      </c>
      <c r="C383" s="56">
        <v>34</v>
      </c>
      <c r="D383" s="44"/>
      <c r="E383" s="44"/>
      <c r="F383" s="44"/>
      <c r="G383" s="44">
        <f>SUM(E383:F383)</f>
        <v>0</v>
      </c>
      <c r="H383" s="44"/>
    </row>
    <row r="384" spans="1:8" x14ac:dyDescent="0.2">
      <c r="A384" s="31" t="s">
        <v>812</v>
      </c>
      <c r="B384" s="47">
        <v>2011</v>
      </c>
      <c r="C384" s="56">
        <v>48</v>
      </c>
      <c r="D384" s="44"/>
      <c r="E384" s="44"/>
      <c r="F384" s="44"/>
      <c r="G384" s="44">
        <f>SUM(E384:F384)</f>
        <v>0</v>
      </c>
      <c r="H384" s="44"/>
    </row>
    <row r="385" spans="1:8" x14ac:dyDescent="0.2">
      <c r="A385" s="31" t="s">
        <v>813</v>
      </c>
      <c r="B385" s="47">
        <v>2011</v>
      </c>
      <c r="C385" s="56">
        <v>38</v>
      </c>
      <c r="D385" s="44"/>
      <c r="E385" s="44"/>
      <c r="F385" s="44"/>
      <c r="G385" s="44">
        <f>SUM(E385:F385)</f>
        <v>0</v>
      </c>
      <c r="H385" s="44"/>
    </row>
    <row r="386" spans="1:8" x14ac:dyDescent="0.2">
      <c r="A386" s="31" t="s">
        <v>817</v>
      </c>
      <c r="B386" s="47">
        <v>2009</v>
      </c>
      <c r="C386" s="45">
        <v>23</v>
      </c>
      <c r="D386" s="31" t="s">
        <v>1330</v>
      </c>
      <c r="E386" s="31">
        <v>1</v>
      </c>
      <c r="F386" s="31">
        <v>1</v>
      </c>
      <c r="G386" s="36">
        <f t="shared" si="21"/>
        <v>2</v>
      </c>
      <c r="H386" s="44"/>
    </row>
    <row r="387" spans="1:8" x14ac:dyDescent="0.2">
      <c r="A387" s="31" t="s">
        <v>818</v>
      </c>
      <c r="B387" s="47">
        <v>2009</v>
      </c>
      <c r="C387" s="56">
        <v>50</v>
      </c>
      <c r="D387" s="44"/>
      <c r="E387" s="44"/>
      <c r="F387" s="44"/>
      <c r="G387" s="44">
        <f t="shared" ref="G387:G395" si="22">SUM(E387:F387)</f>
        <v>0</v>
      </c>
      <c r="H387" s="44"/>
    </row>
    <row r="388" spans="1:8" x14ac:dyDescent="0.2">
      <c r="A388" s="31" t="s">
        <v>819</v>
      </c>
      <c r="B388" s="47">
        <v>2009</v>
      </c>
      <c r="C388" s="56">
        <v>26</v>
      </c>
      <c r="D388" s="44"/>
      <c r="E388" s="44"/>
      <c r="F388" s="44"/>
      <c r="G388" s="44">
        <f t="shared" si="22"/>
        <v>0</v>
      </c>
      <c r="H388" s="44"/>
    </row>
    <row r="389" spans="1:8" x14ac:dyDescent="0.2">
      <c r="A389" s="31" t="s">
        <v>820</v>
      </c>
      <c r="B389" s="47">
        <v>2009</v>
      </c>
      <c r="C389" s="56">
        <v>35</v>
      </c>
      <c r="D389" s="44"/>
      <c r="E389" s="44"/>
      <c r="F389" s="44"/>
      <c r="G389" s="44">
        <f t="shared" si="22"/>
        <v>0</v>
      </c>
      <c r="H389" s="44"/>
    </row>
    <row r="390" spans="1:8" x14ac:dyDescent="0.2">
      <c r="A390" s="31" t="s">
        <v>824</v>
      </c>
      <c r="B390" s="47">
        <v>2005</v>
      </c>
      <c r="C390" s="56">
        <v>54</v>
      </c>
      <c r="D390" s="44"/>
      <c r="E390" s="44"/>
      <c r="F390" s="44"/>
      <c r="G390" s="44">
        <f t="shared" si="22"/>
        <v>0</v>
      </c>
      <c r="H390" s="44"/>
    </row>
    <row r="391" spans="1:8" x14ac:dyDescent="0.2">
      <c r="A391" s="31" t="s">
        <v>825</v>
      </c>
      <c r="B391" s="47">
        <v>2003</v>
      </c>
      <c r="C391" s="56">
        <v>50</v>
      </c>
      <c r="D391" s="44"/>
      <c r="E391" s="44"/>
      <c r="F391" s="44"/>
      <c r="G391" s="44">
        <f t="shared" si="22"/>
        <v>0</v>
      </c>
      <c r="H391" s="44"/>
    </row>
    <row r="392" spans="1:8" x14ac:dyDescent="0.2">
      <c r="A392" s="31" t="s">
        <v>826</v>
      </c>
      <c r="B392" s="47">
        <v>2003</v>
      </c>
      <c r="C392" s="56">
        <v>50</v>
      </c>
      <c r="D392" s="44"/>
      <c r="E392" s="44"/>
      <c r="F392" s="44"/>
      <c r="G392" s="44">
        <f t="shared" si="22"/>
        <v>0</v>
      </c>
      <c r="H392" s="44"/>
    </row>
    <row r="393" spans="1:8" x14ac:dyDescent="0.2">
      <c r="A393" s="31" t="s">
        <v>827</v>
      </c>
      <c r="B393" s="47">
        <v>2003</v>
      </c>
      <c r="C393" s="56">
        <v>43</v>
      </c>
      <c r="D393" s="44"/>
      <c r="E393" s="44"/>
      <c r="F393" s="44"/>
      <c r="G393" s="44">
        <f t="shared" si="22"/>
        <v>0</v>
      </c>
      <c r="H393" s="44"/>
    </row>
    <row r="394" spans="1:8" x14ac:dyDescent="0.2">
      <c r="A394" s="31" t="s">
        <v>828</v>
      </c>
      <c r="B394" s="47">
        <v>2003</v>
      </c>
      <c r="C394" s="56">
        <v>31</v>
      </c>
      <c r="D394" s="44"/>
      <c r="E394" s="44"/>
      <c r="F394" s="44"/>
      <c r="G394" s="44">
        <f t="shared" si="22"/>
        <v>0</v>
      </c>
      <c r="H394" s="44"/>
    </row>
    <row r="395" spans="1:8" x14ac:dyDescent="0.2">
      <c r="A395" s="31" t="s">
        <v>829</v>
      </c>
      <c r="B395" s="47">
        <v>2002</v>
      </c>
      <c r="C395" s="56">
        <v>42</v>
      </c>
      <c r="D395" s="44"/>
      <c r="E395" s="44"/>
      <c r="F395" s="44"/>
      <c r="G395" s="44">
        <f t="shared" si="22"/>
        <v>0</v>
      </c>
      <c r="H395" s="44"/>
    </row>
    <row r="396" spans="1:8" x14ac:dyDescent="0.2">
      <c r="A396" s="31" t="s">
        <v>830</v>
      </c>
      <c r="B396" s="47">
        <v>2002</v>
      </c>
      <c r="C396" s="45">
        <v>16</v>
      </c>
      <c r="D396" s="31" t="s">
        <v>1330</v>
      </c>
      <c r="E396" s="31">
        <v>3</v>
      </c>
      <c r="F396" s="31">
        <v>10</v>
      </c>
      <c r="G396" s="31">
        <f t="shared" si="21"/>
        <v>13</v>
      </c>
      <c r="H396" s="36" t="s">
        <v>1272</v>
      </c>
    </row>
    <row r="397" spans="1:8" x14ac:dyDescent="0.2">
      <c r="A397" s="31" t="s">
        <v>831</v>
      </c>
      <c r="B397" s="47">
        <v>2002</v>
      </c>
      <c r="C397" s="56">
        <v>43</v>
      </c>
      <c r="D397" s="44"/>
      <c r="E397" s="44"/>
      <c r="F397" s="44"/>
      <c r="G397" s="44">
        <f>SUM(E397:F397)</f>
        <v>0</v>
      </c>
      <c r="H397" s="44"/>
    </row>
    <row r="398" spans="1:8" x14ac:dyDescent="0.2">
      <c r="A398" s="31" t="s">
        <v>833</v>
      </c>
      <c r="B398" s="47">
        <v>2002</v>
      </c>
      <c r="C398" s="56">
        <v>33</v>
      </c>
      <c r="D398" s="44"/>
      <c r="E398" s="44"/>
      <c r="F398" s="44"/>
      <c r="G398" s="44">
        <f>SUM(E398:F398)</f>
        <v>0</v>
      </c>
      <c r="H398" s="44"/>
    </row>
    <row r="399" spans="1:8" x14ac:dyDescent="0.2">
      <c r="A399" s="31" t="s">
        <v>834</v>
      </c>
      <c r="B399" s="47">
        <v>2001</v>
      </c>
      <c r="C399" s="45">
        <v>20</v>
      </c>
      <c r="D399" s="31" t="s">
        <v>1330</v>
      </c>
      <c r="E399" s="31">
        <v>2</v>
      </c>
      <c r="F399" s="31">
        <v>5</v>
      </c>
      <c r="G399" s="31">
        <f t="shared" si="21"/>
        <v>7</v>
      </c>
      <c r="H399" s="36" t="s">
        <v>1273</v>
      </c>
    </row>
    <row r="400" spans="1:8" x14ac:dyDescent="0.2">
      <c r="A400" s="31" t="s">
        <v>835</v>
      </c>
      <c r="B400" s="47">
        <v>2001</v>
      </c>
      <c r="C400" s="56">
        <v>28</v>
      </c>
      <c r="D400" s="44"/>
      <c r="E400" s="44"/>
      <c r="F400" s="44"/>
      <c r="G400" s="44">
        <f t="shared" ref="G400:G406" si="23">SUM(E400:F400)</f>
        <v>0</v>
      </c>
      <c r="H400" s="44"/>
    </row>
    <row r="401" spans="1:8" x14ac:dyDescent="0.2">
      <c r="A401" s="31" t="s">
        <v>837</v>
      </c>
      <c r="B401" s="47">
        <v>1999</v>
      </c>
      <c r="C401" s="56">
        <v>29</v>
      </c>
      <c r="D401" s="44"/>
      <c r="E401" s="44"/>
      <c r="F401" s="44"/>
      <c r="G401" s="44">
        <f t="shared" si="23"/>
        <v>0</v>
      </c>
      <c r="H401" s="44"/>
    </row>
    <row r="402" spans="1:8" x14ac:dyDescent="0.2">
      <c r="A402" s="31" t="s">
        <v>838</v>
      </c>
      <c r="B402" s="47">
        <v>1999</v>
      </c>
      <c r="C402" s="56">
        <v>43</v>
      </c>
      <c r="D402" s="44"/>
      <c r="E402" s="44"/>
      <c r="F402" s="44"/>
      <c r="G402" s="44">
        <f t="shared" si="23"/>
        <v>0</v>
      </c>
      <c r="H402" s="44"/>
    </row>
    <row r="403" spans="1:8" x14ac:dyDescent="0.2">
      <c r="A403" s="31" t="s">
        <v>839</v>
      </c>
      <c r="B403" s="47">
        <v>1999</v>
      </c>
      <c r="C403" s="56">
        <v>38</v>
      </c>
      <c r="D403" s="44"/>
      <c r="E403" s="44"/>
      <c r="F403" s="44"/>
      <c r="G403" s="44">
        <f t="shared" si="23"/>
        <v>0</v>
      </c>
      <c r="H403" s="44"/>
    </row>
    <row r="404" spans="1:8" x14ac:dyDescent="0.2">
      <c r="A404" s="31" t="s">
        <v>840</v>
      </c>
      <c r="B404" s="47">
        <v>1999</v>
      </c>
      <c r="C404" s="56">
        <v>70</v>
      </c>
      <c r="D404" s="44"/>
      <c r="E404" s="44"/>
      <c r="F404" s="44"/>
      <c r="G404" s="44">
        <f t="shared" si="23"/>
        <v>0</v>
      </c>
      <c r="H404" s="44"/>
    </row>
    <row r="405" spans="1:8" x14ac:dyDescent="0.2">
      <c r="A405" s="31" t="s">
        <v>841</v>
      </c>
      <c r="B405" s="47">
        <v>1998</v>
      </c>
      <c r="C405" s="56">
        <v>41</v>
      </c>
      <c r="D405" s="44"/>
      <c r="E405" s="44"/>
      <c r="F405" s="44"/>
      <c r="G405" s="44">
        <f t="shared" si="23"/>
        <v>0</v>
      </c>
      <c r="H405" s="44"/>
    </row>
    <row r="406" spans="1:8" x14ac:dyDescent="0.2">
      <c r="A406" s="31" t="s">
        <v>842</v>
      </c>
      <c r="B406" s="47">
        <v>1996</v>
      </c>
      <c r="C406" s="56">
        <v>32</v>
      </c>
      <c r="D406" s="44"/>
      <c r="E406" s="44"/>
      <c r="F406" s="44"/>
      <c r="G406" s="44">
        <f t="shared" si="23"/>
        <v>0</v>
      </c>
      <c r="H406" s="44"/>
    </row>
    <row r="407" spans="1:8" x14ac:dyDescent="0.2">
      <c r="A407" s="31" t="s">
        <v>843</v>
      </c>
      <c r="B407" s="47">
        <v>1994</v>
      </c>
      <c r="C407" s="45">
        <v>24</v>
      </c>
      <c r="D407" s="36" t="s">
        <v>1274</v>
      </c>
      <c r="E407" s="44" t="s">
        <v>1274</v>
      </c>
      <c r="F407" s="44" t="s">
        <v>1274</v>
      </c>
      <c r="G407" s="44">
        <f t="shared" si="21"/>
        <v>0</v>
      </c>
      <c r="H407" s="44"/>
    </row>
    <row r="408" spans="1:8" x14ac:dyDescent="0.2">
      <c r="A408" s="30" t="s">
        <v>844</v>
      </c>
      <c r="B408" s="47">
        <v>1993</v>
      </c>
      <c r="C408" s="56">
        <v>32</v>
      </c>
      <c r="D408" s="44"/>
      <c r="E408" s="44"/>
      <c r="F408" s="44"/>
      <c r="G408" s="44">
        <f>SUM(E408:F408)</f>
        <v>0</v>
      </c>
      <c r="H408" s="44"/>
    </row>
    <row r="409" spans="1:8" x14ac:dyDescent="0.2">
      <c r="A409" s="30" t="s">
        <v>845</v>
      </c>
      <c r="B409" s="47">
        <v>1993</v>
      </c>
      <c r="C409" s="45">
        <v>19</v>
      </c>
      <c r="D409" s="31" t="s">
        <v>1330</v>
      </c>
      <c r="E409" s="31">
        <v>2</v>
      </c>
      <c r="F409" s="31">
        <v>4</v>
      </c>
      <c r="G409" s="31">
        <f t="shared" si="21"/>
        <v>6</v>
      </c>
      <c r="H409" s="36" t="s">
        <v>1275</v>
      </c>
    </row>
    <row r="410" spans="1:8" x14ac:dyDescent="0.2">
      <c r="A410" s="30" t="s">
        <v>846</v>
      </c>
      <c r="B410" s="47">
        <v>1995</v>
      </c>
      <c r="C410" s="45">
        <v>22</v>
      </c>
      <c r="D410" s="31" t="s">
        <v>1330</v>
      </c>
      <c r="E410" s="31">
        <v>3</v>
      </c>
      <c r="F410" s="31">
        <v>5</v>
      </c>
      <c r="G410" s="31">
        <f t="shared" si="21"/>
        <v>8</v>
      </c>
      <c r="H410" s="36" t="s">
        <v>1276</v>
      </c>
    </row>
    <row r="411" spans="1:8" x14ac:dyDescent="0.2">
      <c r="A411" s="30" t="s">
        <v>847</v>
      </c>
      <c r="B411" s="47">
        <v>1997</v>
      </c>
      <c r="C411" s="56">
        <v>67</v>
      </c>
      <c r="D411" s="44"/>
      <c r="E411" s="44"/>
      <c r="F411" s="44"/>
      <c r="G411" s="44">
        <f>SUM(E411:F411)</f>
        <v>0</v>
      </c>
      <c r="H411" s="44"/>
    </row>
    <row r="412" spans="1:8" x14ac:dyDescent="0.2">
      <c r="A412" s="30" t="s">
        <v>848</v>
      </c>
      <c r="B412" s="47">
        <v>1999</v>
      </c>
      <c r="C412" s="45">
        <v>23</v>
      </c>
      <c r="D412" s="31" t="s">
        <v>1330</v>
      </c>
      <c r="E412" s="31">
        <v>1</v>
      </c>
      <c r="F412" s="31">
        <v>4</v>
      </c>
      <c r="G412" s="31">
        <f t="shared" si="21"/>
        <v>5</v>
      </c>
      <c r="H412" s="36" t="s">
        <v>1302</v>
      </c>
    </row>
    <row r="413" spans="1:8" x14ac:dyDescent="0.2">
      <c r="A413" s="30" t="s">
        <v>849</v>
      </c>
      <c r="B413" s="47">
        <v>1999</v>
      </c>
      <c r="C413" s="45">
        <v>22</v>
      </c>
      <c r="D413" s="31" t="s">
        <v>1330</v>
      </c>
      <c r="E413" s="31">
        <v>4</v>
      </c>
      <c r="F413" s="31">
        <v>4</v>
      </c>
      <c r="G413" s="31">
        <f t="shared" si="21"/>
        <v>8</v>
      </c>
      <c r="H413" s="36" t="s">
        <v>1277</v>
      </c>
    </row>
    <row r="414" spans="1:8" x14ac:dyDescent="0.2">
      <c r="A414" s="30" t="s">
        <v>850</v>
      </c>
      <c r="B414" s="47">
        <v>2003</v>
      </c>
      <c r="C414" s="56">
        <v>53</v>
      </c>
      <c r="D414" s="44"/>
      <c r="E414" s="44"/>
      <c r="F414" s="44"/>
      <c r="G414" s="44">
        <f>SUM(E414:F414)</f>
        <v>0</v>
      </c>
      <c r="H414" s="44"/>
    </row>
    <row r="415" spans="1:8" x14ac:dyDescent="0.2">
      <c r="A415" s="30" t="s">
        <v>851</v>
      </c>
      <c r="B415" s="47">
        <v>2001</v>
      </c>
      <c r="C415" s="56">
        <v>42</v>
      </c>
      <c r="D415" s="44"/>
      <c r="E415" s="44"/>
      <c r="F415" s="44"/>
      <c r="G415" s="44">
        <f>SUM(E415:F415)</f>
        <v>0</v>
      </c>
      <c r="H415" s="44"/>
    </row>
    <row r="416" spans="1:8" x14ac:dyDescent="0.2">
      <c r="A416" s="30" t="s">
        <v>852</v>
      </c>
      <c r="B416" s="47">
        <v>2000</v>
      </c>
      <c r="C416" s="56">
        <v>34</v>
      </c>
      <c r="D416" s="44"/>
      <c r="E416" s="44"/>
      <c r="F416" s="44"/>
      <c r="G416" s="44">
        <f>SUM(E416:F416)</f>
        <v>0</v>
      </c>
      <c r="H416" s="44"/>
    </row>
    <row r="417" spans="1:8" x14ac:dyDescent="0.2">
      <c r="A417" s="30" t="s">
        <v>853</v>
      </c>
      <c r="B417" s="47">
        <v>2005</v>
      </c>
      <c r="C417" s="56">
        <v>33</v>
      </c>
      <c r="D417" s="44"/>
      <c r="E417" s="44"/>
      <c r="F417" s="44"/>
      <c r="G417" s="44">
        <f>SUM(E417:F417)</f>
        <v>0</v>
      </c>
      <c r="H417" s="44"/>
    </row>
    <row r="418" spans="1:8" x14ac:dyDescent="0.2">
      <c r="A418" s="30" t="s">
        <v>854</v>
      </c>
      <c r="B418" s="47">
        <v>2005</v>
      </c>
      <c r="C418" s="56">
        <v>54</v>
      </c>
      <c r="D418" s="44"/>
      <c r="E418" s="44"/>
      <c r="F418" s="44"/>
      <c r="G418" s="44">
        <f>SUM(E418:F418)</f>
        <v>0</v>
      </c>
      <c r="H418" s="44"/>
    </row>
    <row r="419" spans="1:8" x14ac:dyDescent="0.2">
      <c r="A419" s="30" t="s">
        <v>855</v>
      </c>
      <c r="B419" s="47">
        <v>2006</v>
      </c>
      <c r="C419" s="45">
        <v>25</v>
      </c>
      <c r="D419" s="31" t="s">
        <v>1330</v>
      </c>
      <c r="E419" s="31">
        <v>5</v>
      </c>
      <c r="F419" s="31">
        <v>1</v>
      </c>
      <c r="G419" s="31">
        <f t="shared" si="21"/>
        <v>6</v>
      </c>
      <c r="H419" s="36" t="s">
        <v>1302</v>
      </c>
    </row>
    <row r="420" spans="1:8" x14ac:dyDescent="0.2">
      <c r="A420" s="30" t="s">
        <v>856</v>
      </c>
      <c r="B420" s="47">
        <v>2009</v>
      </c>
      <c r="C420" s="56">
        <v>29</v>
      </c>
      <c r="D420" s="44"/>
      <c r="E420" s="44"/>
      <c r="F420" s="44"/>
      <c r="G420" s="44">
        <f t="shared" ref="G420:G428" si="24">SUM(E420:F420)</f>
        <v>0</v>
      </c>
      <c r="H420" s="44"/>
    </row>
    <row r="421" spans="1:8" x14ac:dyDescent="0.2">
      <c r="A421" s="30" t="s">
        <v>857</v>
      </c>
      <c r="B421" s="47">
        <v>2010</v>
      </c>
      <c r="C421" s="56">
        <v>28</v>
      </c>
      <c r="D421" s="44"/>
      <c r="E421" s="44"/>
      <c r="F421" s="44"/>
      <c r="G421" s="44">
        <f t="shared" si="24"/>
        <v>0</v>
      </c>
      <c r="H421" s="44"/>
    </row>
    <row r="422" spans="1:8" x14ac:dyDescent="0.2">
      <c r="A422" s="30" t="s">
        <v>858</v>
      </c>
      <c r="B422" s="47">
        <v>2011</v>
      </c>
      <c r="C422" s="56">
        <v>35</v>
      </c>
      <c r="D422" s="44"/>
      <c r="E422" s="44"/>
      <c r="F422" s="44"/>
      <c r="G422" s="44">
        <f t="shared" si="24"/>
        <v>0</v>
      </c>
      <c r="H422" s="44"/>
    </row>
    <row r="423" spans="1:8" x14ac:dyDescent="0.2">
      <c r="A423" s="30" t="s">
        <v>859</v>
      </c>
      <c r="B423" s="47">
        <v>2011</v>
      </c>
      <c r="C423" s="56">
        <v>73</v>
      </c>
      <c r="D423" s="44"/>
      <c r="E423" s="44"/>
      <c r="F423" s="44"/>
      <c r="G423" s="44">
        <f t="shared" si="24"/>
        <v>0</v>
      </c>
      <c r="H423" s="44"/>
    </row>
    <row r="424" spans="1:8" x14ac:dyDescent="0.2">
      <c r="A424" s="30" t="s">
        <v>860</v>
      </c>
      <c r="B424" s="47">
        <v>2015</v>
      </c>
      <c r="C424" s="56">
        <v>33</v>
      </c>
      <c r="D424" s="44"/>
      <c r="E424" s="44"/>
      <c r="F424" s="44"/>
      <c r="G424" s="44">
        <f t="shared" si="24"/>
        <v>0</v>
      </c>
      <c r="H424" s="44"/>
    </row>
    <row r="425" spans="1:8" x14ac:dyDescent="0.2">
      <c r="A425" s="30" t="s">
        <v>861</v>
      </c>
      <c r="B425" s="47">
        <v>2016</v>
      </c>
      <c r="C425" s="56">
        <v>29</v>
      </c>
      <c r="D425" s="44"/>
      <c r="E425" s="44"/>
      <c r="F425" s="44"/>
      <c r="G425" s="44">
        <f t="shared" si="24"/>
        <v>0</v>
      </c>
      <c r="H425" s="44"/>
    </row>
    <row r="426" spans="1:8" x14ac:dyDescent="0.2">
      <c r="A426" s="30" t="s">
        <v>862</v>
      </c>
      <c r="B426" s="47">
        <v>2016</v>
      </c>
      <c r="C426" s="56">
        <v>27</v>
      </c>
      <c r="D426" s="44"/>
      <c r="E426" s="44"/>
      <c r="F426" s="44"/>
      <c r="G426" s="44">
        <f t="shared" si="24"/>
        <v>0</v>
      </c>
      <c r="H426" s="44"/>
    </row>
    <row r="427" spans="1:8" x14ac:dyDescent="0.2">
      <c r="A427" s="30" t="s">
        <v>863</v>
      </c>
      <c r="B427" s="47">
        <v>2016</v>
      </c>
      <c r="C427" s="56">
        <v>34</v>
      </c>
      <c r="D427" s="44"/>
      <c r="E427" s="44"/>
      <c r="F427" s="44"/>
      <c r="G427" s="44">
        <f t="shared" si="24"/>
        <v>0</v>
      </c>
      <c r="H427" s="44"/>
    </row>
    <row r="428" spans="1:8" x14ac:dyDescent="0.2">
      <c r="A428" s="30" t="s">
        <v>864</v>
      </c>
      <c r="B428" s="47">
        <v>2017</v>
      </c>
      <c r="C428" s="56">
        <v>27</v>
      </c>
      <c r="D428" s="44"/>
      <c r="E428" s="44"/>
      <c r="F428" s="44"/>
      <c r="G428" s="44">
        <f t="shared" si="24"/>
        <v>0</v>
      </c>
      <c r="H428" s="44"/>
    </row>
    <row r="429" spans="1:8" x14ac:dyDescent="0.2">
      <c r="A429" s="50" t="s">
        <v>1329</v>
      </c>
      <c r="B429" s="51"/>
      <c r="C429" s="52"/>
      <c r="D429" s="44"/>
      <c r="E429" s="44"/>
      <c r="F429" s="44"/>
      <c r="G429" s="44"/>
      <c r="H429" s="44"/>
    </row>
    <row r="430" spans="1:8" x14ac:dyDescent="0.2">
      <c r="A430" s="31" t="s">
        <v>865</v>
      </c>
      <c r="B430" s="47">
        <v>2018</v>
      </c>
      <c r="C430" s="45">
        <v>24</v>
      </c>
      <c r="D430" s="31" t="s">
        <v>1330</v>
      </c>
      <c r="E430" s="31">
        <v>1</v>
      </c>
      <c r="F430" s="31">
        <v>3</v>
      </c>
      <c r="G430" s="31">
        <f t="shared" ref="G430:G468" si="25">SUM(E430:F430)</f>
        <v>4</v>
      </c>
      <c r="H430" s="36" t="s">
        <v>1302</v>
      </c>
    </row>
    <row r="431" spans="1:8" x14ac:dyDescent="0.2">
      <c r="A431" s="31" t="s">
        <v>866</v>
      </c>
      <c r="B431" s="47">
        <v>2018</v>
      </c>
      <c r="C431" s="45">
        <v>24</v>
      </c>
      <c r="D431" s="31" t="s">
        <v>1330</v>
      </c>
      <c r="E431" s="31">
        <v>3</v>
      </c>
      <c r="F431" s="31">
        <v>1</v>
      </c>
      <c r="G431" s="31">
        <f t="shared" si="25"/>
        <v>4</v>
      </c>
      <c r="H431" s="36" t="s">
        <v>1302</v>
      </c>
    </row>
    <row r="432" spans="1:8" x14ac:dyDescent="0.2">
      <c r="A432" s="31" t="s">
        <v>867</v>
      </c>
      <c r="B432" s="47">
        <v>2018</v>
      </c>
      <c r="C432" s="45">
        <v>24</v>
      </c>
      <c r="D432" s="31" t="s">
        <v>1330</v>
      </c>
      <c r="E432" s="31">
        <v>2</v>
      </c>
      <c r="F432" s="31">
        <v>2</v>
      </c>
      <c r="G432" s="31">
        <f t="shared" si="25"/>
        <v>4</v>
      </c>
      <c r="H432" s="36" t="s">
        <v>1302</v>
      </c>
    </row>
    <row r="433" spans="1:8" x14ac:dyDescent="0.2">
      <c r="A433" s="31" t="s">
        <v>868</v>
      </c>
      <c r="B433" s="47">
        <v>2018</v>
      </c>
      <c r="C433" s="45">
        <v>21</v>
      </c>
      <c r="D433" s="31" t="s">
        <v>1330</v>
      </c>
      <c r="E433" s="31">
        <v>2</v>
      </c>
      <c r="F433" s="31">
        <v>2</v>
      </c>
      <c r="G433" s="31">
        <f t="shared" si="25"/>
        <v>4</v>
      </c>
      <c r="H433" s="36" t="s">
        <v>1302</v>
      </c>
    </row>
    <row r="434" spans="1:8" x14ac:dyDescent="0.2">
      <c r="A434" s="31" t="s">
        <v>869</v>
      </c>
      <c r="B434" s="47">
        <v>2018</v>
      </c>
      <c r="C434" s="45">
        <v>25</v>
      </c>
      <c r="D434" s="31" t="s">
        <v>1330</v>
      </c>
      <c r="E434" s="31">
        <v>3</v>
      </c>
      <c r="F434" s="31">
        <v>1</v>
      </c>
      <c r="G434" s="31">
        <f t="shared" si="25"/>
        <v>4</v>
      </c>
      <c r="H434" s="36" t="s">
        <v>1302</v>
      </c>
    </row>
    <row r="435" spans="1:8" x14ac:dyDescent="0.2">
      <c r="A435" s="31" t="s">
        <v>870</v>
      </c>
      <c r="B435" s="47">
        <v>2018</v>
      </c>
      <c r="C435" s="45">
        <v>18</v>
      </c>
      <c r="D435" s="31" t="s">
        <v>1330</v>
      </c>
      <c r="E435" s="31">
        <v>4</v>
      </c>
      <c r="G435" s="31">
        <f t="shared" si="25"/>
        <v>4</v>
      </c>
      <c r="H435" s="36" t="s">
        <v>1302</v>
      </c>
    </row>
    <row r="436" spans="1:8" x14ac:dyDescent="0.2">
      <c r="A436" s="31" t="s">
        <v>871</v>
      </c>
      <c r="B436" s="47">
        <v>2018</v>
      </c>
      <c r="C436" s="45">
        <v>18</v>
      </c>
      <c r="D436" s="31" t="s">
        <v>1330</v>
      </c>
      <c r="E436" s="31">
        <v>4</v>
      </c>
      <c r="G436" s="31">
        <f t="shared" si="25"/>
        <v>4</v>
      </c>
      <c r="H436" s="36" t="s">
        <v>1302</v>
      </c>
    </row>
    <row r="437" spans="1:8" x14ac:dyDescent="0.2">
      <c r="A437" s="31" t="s">
        <v>872</v>
      </c>
      <c r="B437" s="47">
        <v>2018</v>
      </c>
      <c r="C437" s="45">
        <v>23</v>
      </c>
      <c r="D437" s="31" t="s">
        <v>1330</v>
      </c>
      <c r="E437" s="31">
        <v>2</v>
      </c>
      <c r="F437" s="31">
        <v>3</v>
      </c>
      <c r="G437" s="31">
        <f t="shared" si="25"/>
        <v>5</v>
      </c>
      <c r="H437" s="36" t="s">
        <v>1302</v>
      </c>
    </row>
    <row r="438" spans="1:8" x14ac:dyDescent="0.2">
      <c r="A438" s="31" t="s">
        <v>873</v>
      </c>
      <c r="B438" s="47">
        <v>2018</v>
      </c>
      <c r="C438" s="45">
        <v>22</v>
      </c>
      <c r="D438" s="31" t="s">
        <v>1330</v>
      </c>
      <c r="E438" s="31">
        <v>2</v>
      </c>
      <c r="F438" s="31">
        <v>3</v>
      </c>
      <c r="G438" s="31">
        <f t="shared" si="25"/>
        <v>5</v>
      </c>
      <c r="H438" s="36" t="s">
        <v>1302</v>
      </c>
    </row>
    <row r="439" spans="1:8" x14ac:dyDescent="0.2">
      <c r="A439" s="31" t="s">
        <v>874</v>
      </c>
      <c r="B439" s="47">
        <v>2018</v>
      </c>
      <c r="C439" s="45">
        <v>24</v>
      </c>
      <c r="D439" s="31" t="s">
        <v>1330</v>
      </c>
      <c r="E439" s="44"/>
      <c r="F439" s="44"/>
      <c r="G439" s="44"/>
      <c r="H439" s="36" t="s">
        <v>1253</v>
      </c>
    </row>
    <row r="440" spans="1:8" x14ac:dyDescent="0.2">
      <c r="A440" s="31" t="s">
        <v>875</v>
      </c>
      <c r="B440" s="47">
        <v>2018</v>
      </c>
      <c r="C440" s="45" t="s">
        <v>1328</v>
      </c>
      <c r="D440" s="31" t="s">
        <v>1330</v>
      </c>
      <c r="E440" s="44"/>
      <c r="F440" s="44"/>
      <c r="G440" s="44"/>
      <c r="H440" s="36" t="s">
        <v>1253</v>
      </c>
    </row>
    <row r="441" spans="1:8" x14ac:dyDescent="0.2">
      <c r="A441" s="31" t="s">
        <v>876</v>
      </c>
      <c r="B441" s="47">
        <v>2018</v>
      </c>
      <c r="C441" s="45" t="s">
        <v>1328</v>
      </c>
      <c r="D441" s="31" t="s">
        <v>1330</v>
      </c>
      <c r="E441" s="44"/>
      <c r="F441" s="44"/>
      <c r="G441" s="44"/>
      <c r="H441" s="36" t="s">
        <v>1302</v>
      </c>
    </row>
    <row r="442" spans="1:8" x14ac:dyDescent="0.2">
      <c r="A442" s="31" t="s">
        <v>877</v>
      </c>
      <c r="B442" s="47">
        <v>2018</v>
      </c>
      <c r="C442" s="45">
        <v>22</v>
      </c>
      <c r="D442" s="31" t="s">
        <v>1330</v>
      </c>
      <c r="E442" s="44"/>
      <c r="F442" s="44"/>
      <c r="G442" s="44"/>
      <c r="H442" s="36" t="s">
        <v>1302</v>
      </c>
    </row>
    <row r="443" spans="1:8" x14ac:dyDescent="0.2">
      <c r="A443" s="31" t="s">
        <v>878</v>
      </c>
      <c r="B443" s="47">
        <v>2018</v>
      </c>
      <c r="C443" s="45">
        <v>25</v>
      </c>
      <c r="D443" s="31" t="s">
        <v>1330</v>
      </c>
      <c r="E443" s="44"/>
      <c r="F443" s="44"/>
      <c r="G443" s="44"/>
      <c r="H443" s="36" t="s">
        <v>1302</v>
      </c>
    </row>
    <row r="444" spans="1:8" x14ac:dyDescent="0.2">
      <c r="A444" s="31" t="s">
        <v>879</v>
      </c>
      <c r="B444" s="47">
        <v>2018</v>
      </c>
      <c r="C444" s="45">
        <v>23</v>
      </c>
      <c r="D444" s="31" t="s">
        <v>1330</v>
      </c>
      <c r="E444" s="44"/>
      <c r="F444" s="44"/>
      <c r="G444" s="44"/>
      <c r="H444" s="36" t="s">
        <v>1254</v>
      </c>
    </row>
    <row r="445" spans="1:8" x14ac:dyDescent="0.2">
      <c r="A445" s="31" t="s">
        <v>880</v>
      </c>
      <c r="B445" s="47">
        <v>2018</v>
      </c>
      <c r="C445" s="45" t="s">
        <v>1328</v>
      </c>
      <c r="D445" s="31" t="s">
        <v>1330</v>
      </c>
      <c r="E445" s="44"/>
      <c r="F445" s="44"/>
      <c r="G445" s="44"/>
      <c r="H445" s="36" t="s">
        <v>1255</v>
      </c>
    </row>
    <row r="446" spans="1:8" x14ac:dyDescent="0.2">
      <c r="A446" s="31" t="s">
        <v>881</v>
      </c>
      <c r="B446" s="47">
        <v>2018</v>
      </c>
      <c r="C446" s="45" t="s">
        <v>1328</v>
      </c>
      <c r="D446" s="31" t="s">
        <v>1330</v>
      </c>
      <c r="E446" s="44"/>
      <c r="F446" s="44"/>
      <c r="G446" s="44"/>
      <c r="H446" s="36" t="s">
        <v>1255</v>
      </c>
    </row>
    <row r="447" spans="1:8" x14ac:dyDescent="0.2">
      <c r="A447" s="31" t="s">
        <v>882</v>
      </c>
      <c r="B447" s="47">
        <v>2018</v>
      </c>
      <c r="C447" s="45" t="s">
        <v>1328</v>
      </c>
      <c r="D447" s="31" t="s">
        <v>1330</v>
      </c>
      <c r="E447" s="44"/>
      <c r="F447" s="44"/>
      <c r="G447" s="44"/>
      <c r="H447" s="36" t="s">
        <v>1255</v>
      </c>
    </row>
    <row r="448" spans="1:8" x14ac:dyDescent="0.2">
      <c r="A448" s="31" t="s">
        <v>883</v>
      </c>
      <c r="B448" s="47">
        <v>2018</v>
      </c>
      <c r="C448" s="45" t="s">
        <v>1328</v>
      </c>
      <c r="D448" s="31" t="s">
        <v>1330</v>
      </c>
      <c r="E448" s="44"/>
      <c r="F448" s="44"/>
      <c r="G448" s="44"/>
      <c r="H448" s="36" t="s">
        <v>1254</v>
      </c>
    </row>
    <row r="449" spans="1:8" x14ac:dyDescent="0.2">
      <c r="A449" s="31" t="s">
        <v>884</v>
      </c>
      <c r="B449" s="47">
        <v>2018</v>
      </c>
      <c r="C449" s="45" t="s">
        <v>1328</v>
      </c>
      <c r="D449" s="31" t="s">
        <v>1330</v>
      </c>
      <c r="E449" s="44"/>
      <c r="F449" s="44"/>
      <c r="G449" s="44"/>
      <c r="H449" s="36" t="s">
        <v>1254</v>
      </c>
    </row>
    <row r="450" spans="1:8" x14ac:dyDescent="0.2">
      <c r="A450" s="31" t="s">
        <v>885</v>
      </c>
      <c r="B450" s="47">
        <v>2018</v>
      </c>
      <c r="C450" s="45" t="s">
        <v>1328</v>
      </c>
      <c r="D450" s="31" t="s">
        <v>1330</v>
      </c>
      <c r="E450" s="44"/>
      <c r="F450" s="44"/>
      <c r="G450" s="44"/>
      <c r="H450" s="36" t="s">
        <v>1255</v>
      </c>
    </row>
    <row r="451" spans="1:8" x14ac:dyDescent="0.2">
      <c r="A451" s="31" t="s">
        <v>887</v>
      </c>
      <c r="B451" s="47">
        <v>2018</v>
      </c>
      <c r="C451" s="45" t="s">
        <v>1328</v>
      </c>
      <c r="D451" s="31" t="s">
        <v>1330</v>
      </c>
      <c r="E451" s="44"/>
      <c r="F451" s="44"/>
      <c r="G451" s="44"/>
      <c r="H451" s="36" t="s">
        <v>1256</v>
      </c>
    </row>
    <row r="452" spans="1:8" x14ac:dyDescent="0.2">
      <c r="A452" s="31" t="s">
        <v>888</v>
      </c>
      <c r="B452" s="47">
        <v>2018</v>
      </c>
      <c r="C452" s="45" t="s">
        <v>1328</v>
      </c>
      <c r="D452" s="31" t="s">
        <v>1330</v>
      </c>
      <c r="E452" s="44"/>
      <c r="F452" s="44"/>
      <c r="G452" s="44"/>
      <c r="H452" s="36" t="s">
        <v>1257</v>
      </c>
    </row>
    <row r="453" spans="1:8" x14ac:dyDescent="0.2">
      <c r="A453" s="31" t="s">
        <v>889</v>
      </c>
      <c r="B453" s="47">
        <v>2018</v>
      </c>
      <c r="C453" s="45" t="s">
        <v>1328</v>
      </c>
      <c r="D453" s="31" t="s">
        <v>1330</v>
      </c>
      <c r="E453" s="44"/>
      <c r="F453" s="44"/>
      <c r="G453" s="44"/>
      <c r="H453" s="36" t="s">
        <v>1258</v>
      </c>
    </row>
    <row r="454" spans="1:8" x14ac:dyDescent="0.2">
      <c r="A454" s="31" t="s">
        <v>890</v>
      </c>
      <c r="B454" s="47">
        <v>2018</v>
      </c>
      <c r="C454" s="45" t="s">
        <v>1328</v>
      </c>
      <c r="D454" s="31" t="s">
        <v>1330</v>
      </c>
      <c r="E454" s="44"/>
      <c r="F454" s="44"/>
      <c r="G454" s="44"/>
      <c r="H454" s="36" t="s">
        <v>1258</v>
      </c>
    </row>
    <row r="455" spans="1:8" x14ac:dyDescent="0.2">
      <c r="A455" s="31" t="s">
        <v>891</v>
      </c>
      <c r="B455" s="47">
        <v>2018</v>
      </c>
      <c r="C455" s="45" t="s">
        <v>1328</v>
      </c>
      <c r="D455" s="31" t="s">
        <v>1330</v>
      </c>
      <c r="E455" s="44"/>
      <c r="F455" s="44"/>
      <c r="G455" s="44"/>
      <c r="H455" s="36" t="s">
        <v>1258</v>
      </c>
    </row>
    <row r="456" spans="1:8" x14ac:dyDescent="0.2">
      <c r="A456" s="31" t="s">
        <v>892</v>
      </c>
      <c r="B456" s="47">
        <v>2018</v>
      </c>
      <c r="C456" s="45" t="s">
        <v>1328</v>
      </c>
      <c r="D456" s="31" t="s">
        <v>1330</v>
      </c>
      <c r="E456" s="44"/>
      <c r="F456" s="44"/>
      <c r="G456" s="44"/>
      <c r="H456" s="36" t="s">
        <v>1255</v>
      </c>
    </row>
    <row r="457" spans="1:8" x14ac:dyDescent="0.2">
      <c r="A457" s="31" t="s">
        <v>893</v>
      </c>
      <c r="B457" s="47">
        <v>2018</v>
      </c>
      <c r="C457" s="45" t="s">
        <v>1328</v>
      </c>
      <c r="D457" s="31" t="s">
        <v>1330</v>
      </c>
      <c r="E457" s="44"/>
      <c r="F457" s="44"/>
      <c r="G457" s="44"/>
      <c r="H457" s="36" t="s">
        <v>1258</v>
      </c>
    </row>
    <row r="458" spans="1:8" x14ac:dyDescent="0.2">
      <c r="A458" s="31" t="s">
        <v>894</v>
      </c>
      <c r="B458" s="47">
        <v>2018</v>
      </c>
      <c r="C458" s="45">
        <v>21</v>
      </c>
      <c r="D458" s="31" t="s">
        <v>1330</v>
      </c>
      <c r="E458" s="31">
        <v>6</v>
      </c>
      <c r="F458" s="31">
        <v>0</v>
      </c>
      <c r="G458" s="31">
        <f t="shared" si="25"/>
        <v>6</v>
      </c>
      <c r="H458" s="36" t="s">
        <v>1302</v>
      </c>
    </row>
    <row r="459" spans="1:8" x14ac:dyDescent="0.2">
      <c r="A459" s="31" t="s">
        <v>895</v>
      </c>
      <c r="B459" s="47">
        <v>2018</v>
      </c>
      <c r="C459" s="45" t="s">
        <v>1328</v>
      </c>
      <c r="D459" s="31" t="s">
        <v>1330</v>
      </c>
      <c r="E459" s="44"/>
      <c r="F459" s="44"/>
      <c r="G459" s="44"/>
      <c r="H459" s="36" t="s">
        <v>1255</v>
      </c>
    </row>
    <row r="460" spans="1:8" x14ac:dyDescent="0.2">
      <c r="A460" s="31" t="s">
        <v>896</v>
      </c>
      <c r="B460" s="47">
        <v>2018</v>
      </c>
      <c r="C460" s="45" t="s">
        <v>1328</v>
      </c>
      <c r="D460" s="31" t="s">
        <v>1330</v>
      </c>
      <c r="E460" s="44"/>
      <c r="F460" s="44"/>
      <c r="G460" s="44"/>
      <c r="H460" s="36" t="s">
        <v>1253</v>
      </c>
    </row>
    <row r="461" spans="1:8" x14ac:dyDescent="0.2">
      <c r="A461" s="31" t="s">
        <v>897</v>
      </c>
      <c r="B461" s="47">
        <v>2018</v>
      </c>
      <c r="C461" s="45" t="s">
        <v>1328</v>
      </c>
      <c r="D461" s="31" t="s">
        <v>1330</v>
      </c>
      <c r="E461" s="44"/>
      <c r="F461" s="44"/>
      <c r="G461" s="44"/>
      <c r="H461" s="36" t="s">
        <v>1253</v>
      </c>
    </row>
    <row r="462" spans="1:8" x14ac:dyDescent="0.2">
      <c r="A462" s="31" t="s">
        <v>898</v>
      </c>
      <c r="B462" s="47">
        <v>2018</v>
      </c>
      <c r="C462" s="45" t="s">
        <v>1328</v>
      </c>
      <c r="D462" s="31" t="s">
        <v>1330</v>
      </c>
      <c r="E462" s="44"/>
      <c r="F462" s="44"/>
      <c r="G462" s="44"/>
      <c r="H462" s="36" t="s">
        <v>1258</v>
      </c>
    </row>
    <row r="463" spans="1:8" x14ac:dyDescent="0.2">
      <c r="A463" s="31" t="s">
        <v>899</v>
      </c>
      <c r="B463" s="47">
        <v>2018</v>
      </c>
      <c r="C463" s="45" t="s">
        <v>1328</v>
      </c>
      <c r="D463" s="31" t="s">
        <v>1330</v>
      </c>
      <c r="E463" s="44"/>
      <c r="F463" s="44"/>
      <c r="G463" s="44"/>
      <c r="H463" s="36" t="s">
        <v>1258</v>
      </c>
    </row>
    <row r="464" spans="1:8" x14ac:dyDescent="0.2">
      <c r="A464" s="31" t="s">
        <v>900</v>
      </c>
      <c r="B464" s="47">
        <v>2018</v>
      </c>
      <c r="C464" s="45">
        <v>22</v>
      </c>
      <c r="D464" s="31" t="s">
        <v>1330</v>
      </c>
      <c r="E464" s="31">
        <v>6</v>
      </c>
      <c r="F464" s="31">
        <v>0</v>
      </c>
      <c r="G464" s="31">
        <f t="shared" si="25"/>
        <v>6</v>
      </c>
      <c r="H464" s="36" t="s">
        <v>1259</v>
      </c>
    </row>
    <row r="465" spans="1:8" x14ac:dyDescent="0.2">
      <c r="A465" s="31" t="s">
        <v>901</v>
      </c>
      <c r="B465" s="47">
        <v>2018</v>
      </c>
      <c r="C465" s="45" t="s">
        <v>1328</v>
      </c>
      <c r="D465" s="31" t="s">
        <v>1330</v>
      </c>
      <c r="E465" s="44"/>
      <c r="F465" s="44"/>
      <c r="G465" s="44"/>
      <c r="H465" s="36" t="s">
        <v>1255</v>
      </c>
    </row>
    <row r="466" spans="1:8" x14ac:dyDescent="0.2">
      <c r="A466" s="31" t="s">
        <v>902</v>
      </c>
      <c r="B466" s="47">
        <v>2018</v>
      </c>
      <c r="C466" s="45" t="s">
        <v>1328</v>
      </c>
      <c r="D466" s="31" t="s">
        <v>1330</v>
      </c>
      <c r="E466" s="44"/>
      <c r="F466" s="44"/>
      <c r="G466" s="44"/>
      <c r="H466" s="36" t="s">
        <v>1278</v>
      </c>
    </row>
    <row r="467" spans="1:8" x14ac:dyDescent="0.2">
      <c r="A467" s="31" t="s">
        <v>903</v>
      </c>
      <c r="B467" s="47">
        <v>2018</v>
      </c>
      <c r="C467" s="45" t="s">
        <v>1328</v>
      </c>
      <c r="D467" s="31" t="s">
        <v>1330</v>
      </c>
      <c r="E467" s="44"/>
      <c r="F467" s="44"/>
      <c r="G467" s="44"/>
      <c r="H467" s="36" t="s">
        <v>1253</v>
      </c>
    </row>
    <row r="468" spans="1:8" x14ac:dyDescent="0.2">
      <c r="A468" s="31" t="s">
        <v>904</v>
      </c>
      <c r="B468" s="47">
        <v>2018</v>
      </c>
      <c r="C468" s="45">
        <v>22</v>
      </c>
      <c r="D468" s="31" t="s">
        <v>1330</v>
      </c>
      <c r="E468" s="31">
        <v>3</v>
      </c>
      <c r="F468" s="31">
        <v>0</v>
      </c>
      <c r="G468" s="36">
        <f t="shared" si="25"/>
        <v>3</v>
      </c>
      <c r="H468" s="44"/>
    </row>
    <row r="469" spans="1:8" x14ac:dyDescent="0.2">
      <c r="A469" s="31" t="s">
        <v>905</v>
      </c>
      <c r="B469" s="47">
        <v>2018</v>
      </c>
      <c r="C469" s="45" t="s">
        <v>1328</v>
      </c>
      <c r="D469" s="31" t="s">
        <v>1330</v>
      </c>
      <c r="E469" s="44"/>
      <c r="F469" s="44"/>
      <c r="G469" s="44"/>
      <c r="H469" s="36" t="s">
        <v>1254</v>
      </c>
    </row>
    <row r="470" spans="1:8" x14ac:dyDescent="0.2">
      <c r="A470" s="31" t="s">
        <v>906</v>
      </c>
      <c r="B470" s="47">
        <v>2018</v>
      </c>
      <c r="C470" s="45" t="s">
        <v>1328</v>
      </c>
      <c r="D470" s="31" t="s">
        <v>1330</v>
      </c>
      <c r="E470" s="44"/>
      <c r="F470" s="44"/>
      <c r="G470" s="44"/>
      <c r="H470" s="36" t="s">
        <v>1258</v>
      </c>
    </row>
    <row r="471" spans="1:8" x14ac:dyDescent="0.2">
      <c r="A471" s="31" t="s">
        <v>907</v>
      </c>
      <c r="B471" s="47">
        <v>2018</v>
      </c>
      <c r="C471" s="45" t="s">
        <v>1328</v>
      </c>
      <c r="D471" s="31" t="s">
        <v>1330</v>
      </c>
      <c r="E471" s="44"/>
      <c r="F471" s="44"/>
      <c r="G471" s="44"/>
      <c r="H471" s="36" t="s">
        <v>1258</v>
      </c>
    </row>
    <row r="472" spans="1:8" x14ac:dyDescent="0.2">
      <c r="A472" s="31" t="s">
        <v>908</v>
      </c>
      <c r="B472" s="47">
        <v>2018</v>
      </c>
      <c r="C472" s="45" t="s">
        <v>1328</v>
      </c>
      <c r="D472" s="31" t="s">
        <v>1330</v>
      </c>
      <c r="E472" s="44"/>
      <c r="F472" s="44"/>
      <c r="G472" s="44"/>
      <c r="H472" s="36" t="s">
        <v>1253</v>
      </c>
    </row>
    <row r="473" spans="1:8" x14ac:dyDescent="0.2">
      <c r="A473" s="31" t="s">
        <v>909</v>
      </c>
      <c r="B473" s="47">
        <v>2018</v>
      </c>
      <c r="C473" s="45" t="s">
        <v>1328</v>
      </c>
      <c r="D473" s="31" t="s">
        <v>1330</v>
      </c>
      <c r="E473" s="44"/>
      <c r="F473" s="44"/>
      <c r="G473" s="44"/>
      <c r="H473" s="36" t="s">
        <v>1255</v>
      </c>
    </row>
    <row r="474" spans="1:8" x14ac:dyDescent="0.2">
      <c r="A474" s="31" t="s">
        <v>910</v>
      </c>
      <c r="B474" s="47">
        <v>2018</v>
      </c>
      <c r="C474" s="45" t="s">
        <v>1328</v>
      </c>
      <c r="D474" s="31" t="s">
        <v>1330</v>
      </c>
      <c r="E474" s="44"/>
      <c r="F474" s="44"/>
      <c r="G474" s="44"/>
      <c r="H474" s="36" t="s">
        <v>1255</v>
      </c>
    </row>
    <row r="475" spans="1:8" x14ac:dyDescent="0.2">
      <c r="A475" s="31" t="s">
        <v>911</v>
      </c>
      <c r="B475" s="47">
        <v>2018</v>
      </c>
      <c r="C475" s="45" t="s">
        <v>1328</v>
      </c>
      <c r="D475" s="31" t="s">
        <v>1330</v>
      </c>
      <c r="E475" s="44"/>
      <c r="F475" s="44"/>
      <c r="G475" s="44"/>
      <c r="H475" s="36" t="s">
        <v>1255</v>
      </c>
    </row>
    <row r="476" spans="1:8" x14ac:dyDescent="0.2">
      <c r="A476" s="31" t="s">
        <v>912</v>
      </c>
      <c r="B476" s="47">
        <v>2018</v>
      </c>
      <c r="C476" s="45" t="s">
        <v>1328</v>
      </c>
      <c r="D476" s="31" t="s">
        <v>1330</v>
      </c>
      <c r="E476" s="44"/>
      <c r="F476" s="44"/>
      <c r="G476" s="44"/>
      <c r="H476" s="36" t="s">
        <v>1279</v>
      </c>
    </row>
    <row r="477" spans="1:8" x14ac:dyDescent="0.2">
      <c r="A477" s="31" t="s">
        <v>913</v>
      </c>
      <c r="B477" s="47">
        <v>2018</v>
      </c>
      <c r="C477" s="45" t="s">
        <v>1328</v>
      </c>
      <c r="D477" s="31" t="s">
        <v>1330</v>
      </c>
      <c r="E477" s="44"/>
      <c r="F477" s="44"/>
      <c r="G477" s="44"/>
      <c r="H477" s="36" t="s">
        <v>1255</v>
      </c>
    </row>
    <row r="478" spans="1:8" x14ac:dyDescent="0.2">
      <c r="A478" s="31" t="s">
        <v>914</v>
      </c>
      <c r="B478" s="47">
        <v>2018</v>
      </c>
      <c r="C478" s="45" t="s">
        <v>1328</v>
      </c>
      <c r="D478" s="31" t="s">
        <v>1330</v>
      </c>
      <c r="E478" s="44"/>
      <c r="F478" s="44"/>
      <c r="G478" s="44"/>
      <c r="H478" s="36" t="s">
        <v>1280</v>
      </c>
    </row>
    <row r="479" spans="1:8" x14ac:dyDescent="0.2">
      <c r="A479" s="31" t="s">
        <v>915</v>
      </c>
      <c r="B479" s="47">
        <v>2018</v>
      </c>
      <c r="C479" s="45" t="s">
        <v>1328</v>
      </c>
      <c r="D479" s="31" t="s">
        <v>1330</v>
      </c>
      <c r="E479" s="44"/>
      <c r="F479" s="44"/>
      <c r="G479" s="44"/>
      <c r="H479" s="36" t="s">
        <v>1253</v>
      </c>
    </row>
    <row r="480" spans="1:8" x14ac:dyDescent="0.2">
      <c r="A480" s="31" t="s">
        <v>916</v>
      </c>
      <c r="B480" s="47">
        <v>2018</v>
      </c>
      <c r="C480" s="45" t="s">
        <v>1328</v>
      </c>
      <c r="D480" s="31" t="s">
        <v>1330</v>
      </c>
      <c r="E480" s="44"/>
      <c r="F480" s="44"/>
      <c r="G480" s="44"/>
      <c r="H480" s="36" t="s">
        <v>1253</v>
      </c>
    </row>
    <row r="481" spans="1:8" x14ac:dyDescent="0.2">
      <c r="A481" s="31" t="s">
        <v>917</v>
      </c>
      <c r="B481" s="47">
        <v>2018</v>
      </c>
      <c r="C481" s="45" t="s">
        <v>1328</v>
      </c>
      <c r="D481" s="31" t="s">
        <v>1330</v>
      </c>
      <c r="E481" s="44"/>
      <c r="F481" s="44"/>
      <c r="G481" s="44"/>
      <c r="H481" s="36" t="s">
        <v>1255</v>
      </c>
    </row>
    <row r="482" spans="1:8" x14ac:dyDescent="0.2">
      <c r="A482" s="31" t="s">
        <v>918</v>
      </c>
      <c r="B482" s="47">
        <v>2018</v>
      </c>
      <c r="C482" s="45" t="s">
        <v>1328</v>
      </c>
      <c r="D482" s="31" t="s">
        <v>1330</v>
      </c>
      <c r="E482" s="44"/>
      <c r="F482" s="44"/>
      <c r="G482" s="44"/>
      <c r="H482" s="36" t="s">
        <v>1255</v>
      </c>
    </row>
    <row r="483" spans="1:8" x14ac:dyDescent="0.2">
      <c r="A483" s="31" t="s">
        <v>919</v>
      </c>
      <c r="B483" s="47">
        <v>2018</v>
      </c>
      <c r="C483" s="45" t="s">
        <v>1328</v>
      </c>
      <c r="D483" s="31" t="s">
        <v>1330</v>
      </c>
      <c r="E483" s="44"/>
      <c r="F483" s="44"/>
      <c r="G483" s="44"/>
      <c r="H483" s="36" t="s">
        <v>1281</v>
      </c>
    </row>
    <row r="484" spans="1:8" x14ac:dyDescent="0.2">
      <c r="A484" s="31" t="s">
        <v>920</v>
      </c>
      <c r="B484" s="47">
        <v>2018</v>
      </c>
      <c r="C484" s="45" t="s">
        <v>1328</v>
      </c>
      <c r="D484" s="31" t="s">
        <v>1330</v>
      </c>
      <c r="E484" s="44"/>
      <c r="F484" s="44"/>
      <c r="G484" s="44"/>
      <c r="H484" s="36" t="s">
        <v>1282</v>
      </c>
    </row>
    <row r="485" spans="1:8" x14ac:dyDescent="0.2">
      <c r="A485" s="31" t="s">
        <v>922</v>
      </c>
      <c r="B485" s="47">
        <v>2018</v>
      </c>
      <c r="C485" s="45">
        <v>13</v>
      </c>
      <c r="D485" s="31" t="s">
        <v>1330</v>
      </c>
      <c r="E485" s="31">
        <v>4</v>
      </c>
      <c r="F485" s="31">
        <v>0</v>
      </c>
      <c r="G485" s="31">
        <f t="shared" ref="G485:G544" si="26">SUM(E485:F485)</f>
        <v>4</v>
      </c>
      <c r="H485" s="36" t="s">
        <v>1302</v>
      </c>
    </row>
    <row r="486" spans="1:8" x14ac:dyDescent="0.2">
      <c r="A486" s="31" t="s">
        <v>923</v>
      </c>
      <c r="B486" s="47">
        <v>2018</v>
      </c>
      <c r="C486" s="45">
        <v>17</v>
      </c>
      <c r="D486" s="31" t="s">
        <v>1330</v>
      </c>
      <c r="E486" s="31">
        <v>4</v>
      </c>
      <c r="F486" s="31">
        <v>0</v>
      </c>
      <c r="G486" s="31">
        <f t="shared" si="26"/>
        <v>4</v>
      </c>
      <c r="H486" s="36" t="s">
        <v>1302</v>
      </c>
    </row>
    <row r="487" spans="1:8" x14ac:dyDescent="0.2">
      <c r="A487" s="31" t="s">
        <v>924</v>
      </c>
      <c r="B487" s="47">
        <v>2018</v>
      </c>
      <c r="C487" s="45" t="s">
        <v>1328</v>
      </c>
      <c r="D487" s="31" t="s">
        <v>1330</v>
      </c>
      <c r="E487" s="44"/>
      <c r="F487" s="44"/>
      <c r="G487" s="44"/>
      <c r="H487" s="36" t="s">
        <v>1255</v>
      </c>
    </row>
    <row r="488" spans="1:8" x14ac:dyDescent="0.2">
      <c r="A488" s="31" t="s">
        <v>925</v>
      </c>
      <c r="B488" s="47">
        <v>2018</v>
      </c>
      <c r="C488" s="45" t="s">
        <v>1328</v>
      </c>
      <c r="D488" s="31" t="s">
        <v>1330</v>
      </c>
      <c r="E488" s="44"/>
      <c r="F488" s="44"/>
      <c r="G488" s="44"/>
      <c r="H488" s="36" t="s">
        <v>1253</v>
      </c>
    </row>
    <row r="489" spans="1:8" x14ac:dyDescent="0.2">
      <c r="A489" s="31" t="s">
        <v>926</v>
      </c>
      <c r="B489" s="47">
        <v>2018</v>
      </c>
      <c r="C489" s="45" t="s">
        <v>1328</v>
      </c>
      <c r="D489" s="31" t="s">
        <v>1330</v>
      </c>
      <c r="E489" s="44"/>
      <c r="F489" s="44"/>
      <c r="G489" s="44"/>
      <c r="H489" s="36" t="s">
        <v>1253</v>
      </c>
    </row>
    <row r="490" spans="1:8" x14ac:dyDescent="0.2">
      <c r="A490" s="31" t="s">
        <v>927</v>
      </c>
      <c r="B490" s="47">
        <v>2017</v>
      </c>
      <c r="C490" s="45" t="s">
        <v>1328</v>
      </c>
      <c r="D490" s="31" t="s">
        <v>1330</v>
      </c>
      <c r="E490" s="44"/>
      <c r="F490" s="44"/>
      <c r="G490" s="44"/>
      <c r="H490" s="36" t="s">
        <v>1282</v>
      </c>
    </row>
    <row r="491" spans="1:8" x14ac:dyDescent="0.2">
      <c r="A491" s="31" t="s">
        <v>928</v>
      </c>
      <c r="B491" s="47">
        <v>2017</v>
      </c>
      <c r="C491" s="45" t="s">
        <v>1328</v>
      </c>
      <c r="D491" s="31" t="s">
        <v>1330</v>
      </c>
      <c r="E491" s="44"/>
      <c r="F491" s="44"/>
      <c r="G491" s="44"/>
      <c r="H491" s="36" t="s">
        <v>1255</v>
      </c>
    </row>
    <row r="492" spans="1:8" x14ac:dyDescent="0.2">
      <c r="A492" s="31" t="s">
        <v>929</v>
      </c>
      <c r="B492" s="47">
        <v>2017</v>
      </c>
      <c r="C492" s="45" t="s">
        <v>1328</v>
      </c>
      <c r="D492" s="31" t="s">
        <v>1330</v>
      </c>
      <c r="E492" s="44"/>
      <c r="F492" s="44"/>
      <c r="G492" s="44"/>
      <c r="H492" s="36" t="s">
        <v>1283</v>
      </c>
    </row>
    <row r="493" spans="1:8" x14ac:dyDescent="0.2">
      <c r="A493" s="31" t="s">
        <v>930</v>
      </c>
      <c r="B493" s="47">
        <v>2017</v>
      </c>
      <c r="C493" s="45">
        <v>21</v>
      </c>
      <c r="D493" s="31" t="s">
        <v>1330</v>
      </c>
      <c r="E493" s="31">
        <v>5</v>
      </c>
      <c r="G493" s="31">
        <f t="shared" si="26"/>
        <v>5</v>
      </c>
      <c r="H493" s="36" t="s">
        <v>1284</v>
      </c>
    </row>
    <row r="494" spans="1:8" x14ac:dyDescent="0.2">
      <c r="A494" s="31" t="s">
        <v>931</v>
      </c>
      <c r="B494" s="47">
        <v>2017</v>
      </c>
      <c r="C494" s="45" t="s">
        <v>1328</v>
      </c>
      <c r="D494" s="31" t="s">
        <v>1330</v>
      </c>
      <c r="E494" s="44"/>
      <c r="F494" s="44"/>
      <c r="G494" s="44"/>
      <c r="H494" s="36" t="s">
        <v>1253</v>
      </c>
    </row>
    <row r="495" spans="1:8" x14ac:dyDescent="0.2">
      <c r="A495" s="31" t="s">
        <v>932</v>
      </c>
      <c r="B495" s="47">
        <v>2017</v>
      </c>
      <c r="C495" s="45" t="s">
        <v>1328</v>
      </c>
      <c r="D495" s="31" t="s">
        <v>1330</v>
      </c>
      <c r="E495" s="44"/>
      <c r="F495" s="44"/>
      <c r="G495" s="44"/>
      <c r="H495" s="36" t="s">
        <v>1253</v>
      </c>
    </row>
    <row r="496" spans="1:8" x14ac:dyDescent="0.2">
      <c r="A496" s="31" t="s">
        <v>933</v>
      </c>
      <c r="B496" s="47">
        <v>2017</v>
      </c>
      <c r="C496" s="45" t="s">
        <v>1328</v>
      </c>
      <c r="D496" s="31" t="s">
        <v>1330</v>
      </c>
      <c r="E496" s="44"/>
      <c r="F496" s="44"/>
      <c r="G496" s="44"/>
      <c r="H496" s="36" t="s">
        <v>1253</v>
      </c>
    </row>
    <row r="497" spans="1:8" x14ac:dyDescent="0.2">
      <c r="A497" s="31" t="s">
        <v>934</v>
      </c>
      <c r="B497" s="47">
        <v>2017</v>
      </c>
      <c r="C497" s="45" t="s">
        <v>1328</v>
      </c>
      <c r="D497" s="31" t="s">
        <v>1330</v>
      </c>
      <c r="E497" s="44"/>
      <c r="F497" s="44"/>
      <c r="G497" s="44"/>
      <c r="H497" s="36" t="s">
        <v>1258</v>
      </c>
    </row>
    <row r="498" spans="1:8" x14ac:dyDescent="0.2">
      <c r="A498" s="31" t="s">
        <v>935</v>
      </c>
      <c r="B498" s="47">
        <v>2017</v>
      </c>
      <c r="C498" s="45" t="s">
        <v>1328</v>
      </c>
      <c r="D498" s="31" t="s">
        <v>1330</v>
      </c>
      <c r="E498" s="44"/>
      <c r="F498" s="44"/>
      <c r="G498" s="44"/>
      <c r="H498" s="36" t="s">
        <v>1285</v>
      </c>
    </row>
    <row r="499" spans="1:8" x14ac:dyDescent="0.2">
      <c r="A499" s="31" t="s">
        <v>936</v>
      </c>
      <c r="B499" s="47">
        <v>2017</v>
      </c>
      <c r="C499" s="45" t="s">
        <v>1328</v>
      </c>
      <c r="D499" s="31" t="s">
        <v>1330</v>
      </c>
      <c r="E499" s="44"/>
      <c r="F499" s="44"/>
      <c r="G499" s="44"/>
      <c r="H499" s="36" t="s">
        <v>1258</v>
      </c>
    </row>
    <row r="500" spans="1:8" x14ac:dyDescent="0.2">
      <c r="A500" s="31" t="s">
        <v>937</v>
      </c>
      <c r="B500" s="47">
        <v>2017</v>
      </c>
      <c r="C500" s="45" t="s">
        <v>1328</v>
      </c>
      <c r="D500" s="31" t="s">
        <v>1330</v>
      </c>
      <c r="E500" s="44"/>
      <c r="F500" s="44"/>
      <c r="G500" s="44"/>
      <c r="H500" s="36" t="s">
        <v>1258</v>
      </c>
    </row>
    <row r="501" spans="1:8" x14ac:dyDescent="0.2">
      <c r="A501" s="31" t="s">
        <v>938</v>
      </c>
      <c r="B501" s="47">
        <v>2017</v>
      </c>
      <c r="C501" s="45" t="s">
        <v>1328</v>
      </c>
      <c r="D501" s="31" t="s">
        <v>1330</v>
      </c>
      <c r="E501" s="44"/>
      <c r="F501" s="44"/>
      <c r="G501" s="44"/>
      <c r="H501" s="36" t="s">
        <v>1282</v>
      </c>
    </row>
    <row r="502" spans="1:8" x14ac:dyDescent="0.2">
      <c r="A502" s="31" t="s">
        <v>939</v>
      </c>
      <c r="B502" s="47">
        <v>2017</v>
      </c>
      <c r="C502" s="45">
        <v>20</v>
      </c>
      <c r="D502" s="31" t="s">
        <v>1330</v>
      </c>
      <c r="E502" s="31">
        <v>7</v>
      </c>
      <c r="F502" s="31">
        <v>2</v>
      </c>
      <c r="G502" s="31">
        <f t="shared" si="26"/>
        <v>9</v>
      </c>
      <c r="H502" s="36" t="s">
        <v>1302</v>
      </c>
    </row>
    <row r="503" spans="1:8" x14ac:dyDescent="0.2">
      <c r="A503" s="31" t="s">
        <v>940</v>
      </c>
      <c r="B503" s="47">
        <v>2017</v>
      </c>
      <c r="C503" s="45">
        <v>20</v>
      </c>
      <c r="D503" s="31" t="s">
        <v>1330</v>
      </c>
      <c r="E503" s="31">
        <v>7</v>
      </c>
      <c r="F503" s="31">
        <v>2</v>
      </c>
      <c r="G503" s="31">
        <f t="shared" si="26"/>
        <v>9</v>
      </c>
      <c r="H503" s="36" t="s">
        <v>1302</v>
      </c>
    </row>
    <row r="504" spans="1:8" x14ac:dyDescent="0.2">
      <c r="A504" s="31" t="s">
        <v>941</v>
      </c>
      <c r="B504" s="47">
        <v>2017</v>
      </c>
      <c r="C504" s="45" t="s">
        <v>1328</v>
      </c>
      <c r="D504" s="31" t="s">
        <v>1330</v>
      </c>
      <c r="E504" s="44"/>
      <c r="F504" s="44"/>
      <c r="G504" s="44"/>
      <c r="H504" s="36" t="s">
        <v>1282</v>
      </c>
    </row>
    <row r="505" spans="1:8" x14ac:dyDescent="0.2">
      <c r="A505" s="31" t="s">
        <v>942</v>
      </c>
      <c r="B505" s="47">
        <v>2017</v>
      </c>
      <c r="C505" s="45" t="s">
        <v>1328</v>
      </c>
      <c r="D505" s="31" t="s">
        <v>1330</v>
      </c>
      <c r="E505" s="44"/>
      <c r="F505" s="44"/>
      <c r="G505" s="44"/>
      <c r="H505" s="36" t="s">
        <v>1282</v>
      </c>
    </row>
    <row r="506" spans="1:8" x14ac:dyDescent="0.2">
      <c r="A506" s="31" t="s">
        <v>943</v>
      </c>
      <c r="B506" s="47">
        <v>2017</v>
      </c>
      <c r="C506" s="45" t="s">
        <v>1328</v>
      </c>
      <c r="D506" s="31" t="s">
        <v>1330</v>
      </c>
      <c r="E506" s="44"/>
      <c r="F506" s="44"/>
      <c r="G506" s="44"/>
      <c r="H506" s="36" t="s">
        <v>1286</v>
      </c>
    </row>
    <row r="507" spans="1:8" x14ac:dyDescent="0.2">
      <c r="A507" s="31" t="s">
        <v>944</v>
      </c>
      <c r="B507" s="47">
        <v>2017</v>
      </c>
      <c r="C507" s="45" t="s">
        <v>1328</v>
      </c>
      <c r="D507" s="31" t="s">
        <v>1330</v>
      </c>
      <c r="E507" s="44"/>
      <c r="F507" s="44"/>
      <c r="G507" s="44"/>
      <c r="H507" s="36" t="s">
        <v>1255</v>
      </c>
    </row>
    <row r="508" spans="1:8" x14ac:dyDescent="0.2">
      <c r="A508" s="31" t="s">
        <v>945</v>
      </c>
      <c r="B508" s="47">
        <v>2017</v>
      </c>
      <c r="C508" s="45" t="s">
        <v>1328</v>
      </c>
      <c r="D508" s="31" t="s">
        <v>1330</v>
      </c>
      <c r="E508" s="44"/>
      <c r="F508" s="44"/>
      <c r="G508" s="44"/>
      <c r="H508" s="36" t="s">
        <v>1258</v>
      </c>
    </row>
    <row r="509" spans="1:8" x14ac:dyDescent="0.2">
      <c r="A509" s="31" t="s">
        <v>946</v>
      </c>
      <c r="B509" s="47">
        <v>2017</v>
      </c>
      <c r="C509" s="45" t="s">
        <v>1328</v>
      </c>
      <c r="D509" s="31" t="s">
        <v>1330</v>
      </c>
      <c r="E509" s="44"/>
      <c r="F509" s="44"/>
      <c r="G509" s="44"/>
      <c r="H509" s="36" t="s">
        <v>1287</v>
      </c>
    </row>
    <row r="510" spans="1:8" x14ac:dyDescent="0.2">
      <c r="A510" s="31" t="s">
        <v>947</v>
      </c>
      <c r="B510" s="47">
        <v>2017</v>
      </c>
      <c r="C510" s="45" t="s">
        <v>1328</v>
      </c>
      <c r="D510" s="31" t="s">
        <v>1330</v>
      </c>
      <c r="E510" s="44"/>
      <c r="F510" s="44"/>
      <c r="G510" s="44"/>
      <c r="H510" s="36" t="s">
        <v>1258</v>
      </c>
    </row>
    <row r="511" spans="1:8" x14ac:dyDescent="0.2">
      <c r="A511" s="31" t="s">
        <v>948</v>
      </c>
      <c r="B511" s="47">
        <v>2017</v>
      </c>
      <c r="C511" s="45" t="s">
        <v>1328</v>
      </c>
      <c r="D511" s="31" t="s">
        <v>1330</v>
      </c>
      <c r="E511" s="44"/>
      <c r="F511" s="44"/>
      <c r="G511" s="44"/>
      <c r="H511" s="36" t="s">
        <v>1255</v>
      </c>
    </row>
    <row r="512" spans="1:8" x14ac:dyDescent="0.2">
      <c r="A512" s="31" t="s">
        <v>949</v>
      </c>
      <c r="B512" s="47">
        <v>2017</v>
      </c>
      <c r="C512" s="45">
        <v>23</v>
      </c>
      <c r="D512" s="31" t="s">
        <v>1330</v>
      </c>
      <c r="E512" s="31">
        <v>3</v>
      </c>
      <c r="F512" s="31">
        <v>1</v>
      </c>
      <c r="G512" s="31">
        <f t="shared" si="26"/>
        <v>4</v>
      </c>
      <c r="H512" s="36" t="s">
        <v>1302</v>
      </c>
    </row>
    <row r="513" spans="1:8" x14ac:dyDescent="0.2">
      <c r="A513" s="31" t="s">
        <v>950</v>
      </c>
      <c r="B513" s="47">
        <v>2017</v>
      </c>
      <c r="C513" s="45" t="s">
        <v>1328</v>
      </c>
      <c r="D513" s="31" t="s">
        <v>1330</v>
      </c>
      <c r="E513" s="44"/>
      <c r="F513" s="44"/>
      <c r="G513" s="44"/>
      <c r="H513" s="36" t="s">
        <v>1258</v>
      </c>
    </row>
    <row r="514" spans="1:8" x14ac:dyDescent="0.2">
      <c r="A514" s="31" t="s">
        <v>951</v>
      </c>
      <c r="B514" s="47">
        <v>2017</v>
      </c>
      <c r="C514" s="45" t="s">
        <v>1328</v>
      </c>
      <c r="D514" s="31" t="s">
        <v>1330</v>
      </c>
      <c r="E514" s="44"/>
      <c r="F514" s="44"/>
      <c r="G514" s="44"/>
      <c r="H514" s="36" t="s">
        <v>1258</v>
      </c>
    </row>
    <row r="515" spans="1:8" x14ac:dyDescent="0.2">
      <c r="A515" s="31" t="s">
        <v>952</v>
      </c>
      <c r="B515" s="47">
        <v>2017</v>
      </c>
      <c r="C515" s="45" t="s">
        <v>1328</v>
      </c>
      <c r="D515" s="31" t="s">
        <v>1330</v>
      </c>
      <c r="E515" s="44"/>
      <c r="F515" s="44"/>
      <c r="G515" s="44"/>
      <c r="H515" s="36" t="s">
        <v>1258</v>
      </c>
    </row>
    <row r="516" spans="1:8" x14ac:dyDescent="0.2">
      <c r="A516" s="31" t="s">
        <v>953</v>
      </c>
      <c r="B516" s="47">
        <v>2017</v>
      </c>
      <c r="C516" s="45" t="s">
        <v>1328</v>
      </c>
      <c r="D516" s="31" t="s">
        <v>1330</v>
      </c>
      <c r="E516" s="44"/>
      <c r="F516" s="44"/>
      <c r="G516" s="44"/>
      <c r="H516" s="36" t="s">
        <v>1282</v>
      </c>
    </row>
    <row r="517" spans="1:8" x14ac:dyDescent="0.2">
      <c r="A517" s="31" t="s">
        <v>954</v>
      </c>
      <c r="B517" s="47">
        <v>2017</v>
      </c>
      <c r="C517" s="45" t="s">
        <v>1328</v>
      </c>
      <c r="D517" s="31" t="s">
        <v>1330</v>
      </c>
      <c r="E517" s="44"/>
      <c r="F517" s="44"/>
      <c r="G517" s="44"/>
      <c r="H517" s="36" t="s">
        <v>1288</v>
      </c>
    </row>
    <row r="518" spans="1:8" x14ac:dyDescent="0.2">
      <c r="A518" s="31" t="s">
        <v>955</v>
      </c>
      <c r="B518" s="47">
        <v>2017</v>
      </c>
      <c r="C518" s="45" t="s">
        <v>1328</v>
      </c>
      <c r="D518" s="31" t="s">
        <v>1330</v>
      </c>
      <c r="E518" s="44"/>
      <c r="F518" s="44"/>
      <c r="G518" s="44"/>
      <c r="H518" s="36" t="s">
        <v>1258</v>
      </c>
    </row>
    <row r="519" spans="1:8" x14ac:dyDescent="0.2">
      <c r="A519" s="31" t="s">
        <v>956</v>
      </c>
      <c r="B519" s="47">
        <v>2017</v>
      </c>
      <c r="C519" s="45" t="s">
        <v>1328</v>
      </c>
      <c r="D519" s="31" t="s">
        <v>1330</v>
      </c>
      <c r="E519" s="44"/>
      <c r="F519" s="44"/>
      <c r="G519" s="44"/>
      <c r="H519" s="36" t="s">
        <v>1289</v>
      </c>
    </row>
    <row r="520" spans="1:8" x14ac:dyDescent="0.2">
      <c r="A520" s="31" t="s">
        <v>957</v>
      </c>
      <c r="B520" s="47">
        <v>2017</v>
      </c>
      <c r="C520" s="45">
        <v>16</v>
      </c>
      <c r="D520" s="31" t="s">
        <v>1330</v>
      </c>
      <c r="E520" s="31">
        <v>3</v>
      </c>
      <c r="F520" s="31">
        <v>1</v>
      </c>
      <c r="G520" s="31">
        <f t="shared" si="26"/>
        <v>4</v>
      </c>
      <c r="H520" s="36" t="s">
        <v>1302</v>
      </c>
    </row>
    <row r="521" spans="1:8" x14ac:dyDescent="0.2">
      <c r="A521" s="31" t="s">
        <v>958</v>
      </c>
      <c r="B521" s="47">
        <v>2017</v>
      </c>
      <c r="C521" s="45">
        <v>18</v>
      </c>
      <c r="D521" s="31" t="s">
        <v>1330</v>
      </c>
      <c r="E521" s="31">
        <v>3</v>
      </c>
      <c r="F521" s="31">
        <v>1</v>
      </c>
      <c r="G521" s="31">
        <f t="shared" si="26"/>
        <v>4</v>
      </c>
      <c r="H521" s="36" t="s">
        <v>1302</v>
      </c>
    </row>
    <row r="522" spans="1:8" x14ac:dyDescent="0.2">
      <c r="A522" s="31" t="s">
        <v>959</v>
      </c>
      <c r="B522" s="47">
        <v>2017</v>
      </c>
      <c r="C522" s="45" t="s">
        <v>1328</v>
      </c>
      <c r="D522" s="31" t="s">
        <v>1330</v>
      </c>
      <c r="E522" s="44"/>
      <c r="F522" s="44"/>
      <c r="G522" s="44"/>
      <c r="H522" s="36" t="s">
        <v>1282</v>
      </c>
    </row>
    <row r="523" spans="1:8" x14ac:dyDescent="0.2">
      <c r="A523" s="31" t="s">
        <v>960</v>
      </c>
      <c r="B523" s="47">
        <v>2017</v>
      </c>
      <c r="C523" s="45" t="s">
        <v>1328</v>
      </c>
      <c r="D523" s="31" t="s">
        <v>1330</v>
      </c>
      <c r="E523" s="44"/>
      <c r="F523" s="44"/>
      <c r="G523" s="44"/>
      <c r="H523" s="36" t="s">
        <v>1282</v>
      </c>
    </row>
    <row r="524" spans="1:8" x14ac:dyDescent="0.2">
      <c r="A524" s="31" t="s">
        <v>961</v>
      </c>
      <c r="B524" s="47">
        <v>2017</v>
      </c>
      <c r="C524" s="45" t="s">
        <v>1328</v>
      </c>
      <c r="D524" s="31" t="s">
        <v>1330</v>
      </c>
      <c r="E524" s="44"/>
      <c r="F524" s="44"/>
      <c r="G524" s="44"/>
      <c r="H524" s="36" t="s">
        <v>1258</v>
      </c>
    </row>
    <row r="525" spans="1:8" x14ac:dyDescent="0.2">
      <c r="A525" s="31" t="s">
        <v>962</v>
      </c>
      <c r="B525" s="47">
        <v>2017</v>
      </c>
      <c r="C525" s="45" t="s">
        <v>1328</v>
      </c>
      <c r="D525" s="31" t="s">
        <v>1330</v>
      </c>
      <c r="E525" s="44"/>
      <c r="F525" s="44"/>
      <c r="G525" s="44"/>
      <c r="H525" s="36" t="s">
        <v>1258</v>
      </c>
    </row>
    <row r="526" spans="1:8" x14ac:dyDescent="0.2">
      <c r="A526" s="31" t="s">
        <v>963</v>
      </c>
      <c r="B526" s="47">
        <v>2017</v>
      </c>
      <c r="C526" s="45" t="s">
        <v>1328</v>
      </c>
      <c r="D526" s="31" t="s">
        <v>1330</v>
      </c>
      <c r="E526" s="44"/>
      <c r="F526" s="44"/>
      <c r="G526" s="44"/>
      <c r="H526" s="36" t="s">
        <v>1258</v>
      </c>
    </row>
    <row r="527" spans="1:8" x14ac:dyDescent="0.2">
      <c r="A527" s="31" t="s">
        <v>964</v>
      </c>
      <c r="B527" s="47">
        <v>2017</v>
      </c>
      <c r="C527" s="45" t="s">
        <v>1328</v>
      </c>
      <c r="D527" s="31" t="s">
        <v>1330</v>
      </c>
      <c r="E527" s="44"/>
      <c r="F527" s="44"/>
      <c r="G527" s="44"/>
      <c r="H527" s="36" t="s">
        <v>1289</v>
      </c>
    </row>
    <row r="528" spans="1:8" x14ac:dyDescent="0.2">
      <c r="A528" s="31" t="s">
        <v>965</v>
      </c>
      <c r="B528" s="47">
        <v>2017</v>
      </c>
      <c r="C528" s="45" t="s">
        <v>1328</v>
      </c>
      <c r="D528" s="31" t="s">
        <v>1330</v>
      </c>
      <c r="E528" s="44"/>
      <c r="F528" s="44"/>
      <c r="G528" s="44"/>
      <c r="H528" s="36" t="s">
        <v>1282</v>
      </c>
    </row>
    <row r="529" spans="1:8" x14ac:dyDescent="0.2">
      <c r="A529" s="31" t="s">
        <v>966</v>
      </c>
      <c r="B529" s="47">
        <v>2017</v>
      </c>
      <c r="C529" s="45" t="s">
        <v>1328</v>
      </c>
      <c r="D529" s="31" t="s">
        <v>1330</v>
      </c>
      <c r="E529" s="44"/>
      <c r="F529" s="44"/>
      <c r="G529" s="44"/>
      <c r="H529" s="36" t="s">
        <v>1258</v>
      </c>
    </row>
    <row r="530" spans="1:8" x14ac:dyDescent="0.2">
      <c r="A530" s="31" t="s">
        <v>967</v>
      </c>
      <c r="B530" s="47">
        <v>2017</v>
      </c>
      <c r="C530" s="45" t="s">
        <v>1328</v>
      </c>
      <c r="D530" s="31" t="s">
        <v>1330</v>
      </c>
      <c r="E530" s="44"/>
      <c r="F530" s="44"/>
      <c r="G530" s="44"/>
      <c r="H530" s="36" t="s">
        <v>1255</v>
      </c>
    </row>
    <row r="531" spans="1:8" x14ac:dyDescent="0.2">
      <c r="A531" s="31" t="s">
        <v>968</v>
      </c>
      <c r="B531" s="47">
        <v>2017</v>
      </c>
      <c r="C531" s="45" t="s">
        <v>1328</v>
      </c>
      <c r="D531" s="31" t="s">
        <v>1330</v>
      </c>
      <c r="E531" s="44"/>
      <c r="F531" s="44"/>
      <c r="G531" s="44"/>
      <c r="H531" s="36" t="s">
        <v>1255</v>
      </c>
    </row>
    <row r="532" spans="1:8" x14ac:dyDescent="0.2">
      <c r="A532" s="31" t="s">
        <v>969</v>
      </c>
      <c r="B532" s="47">
        <v>2017</v>
      </c>
      <c r="C532" s="45" t="s">
        <v>1328</v>
      </c>
      <c r="D532" s="31" t="s">
        <v>1330</v>
      </c>
      <c r="E532" s="44"/>
      <c r="F532" s="44"/>
      <c r="G532" s="44"/>
      <c r="H532" s="36" t="s">
        <v>1282</v>
      </c>
    </row>
    <row r="533" spans="1:8" x14ac:dyDescent="0.2">
      <c r="A533" s="31" t="s">
        <v>970</v>
      </c>
      <c r="B533" s="47">
        <v>2017</v>
      </c>
      <c r="C533" s="45" t="s">
        <v>1328</v>
      </c>
      <c r="D533" s="31" t="s">
        <v>1330</v>
      </c>
      <c r="E533" s="44"/>
      <c r="F533" s="44"/>
      <c r="G533" s="44"/>
      <c r="H533" s="36" t="s">
        <v>1282</v>
      </c>
    </row>
    <row r="534" spans="1:8" x14ac:dyDescent="0.2">
      <c r="A534" s="31" t="s">
        <v>971</v>
      </c>
      <c r="B534" s="47">
        <v>2017</v>
      </c>
      <c r="C534" s="45" t="s">
        <v>1328</v>
      </c>
      <c r="D534" s="31" t="s">
        <v>1330</v>
      </c>
      <c r="E534" s="44"/>
      <c r="F534" s="44"/>
      <c r="G534" s="44"/>
      <c r="H534" s="36" t="s">
        <v>1258</v>
      </c>
    </row>
    <row r="535" spans="1:8" x14ac:dyDescent="0.2">
      <c r="A535" s="31" t="s">
        <v>972</v>
      </c>
      <c r="B535" s="47">
        <v>2017</v>
      </c>
      <c r="C535" s="45" t="s">
        <v>1328</v>
      </c>
      <c r="D535" s="31" t="s">
        <v>1330</v>
      </c>
      <c r="E535" s="44"/>
      <c r="F535" s="44"/>
      <c r="G535" s="44"/>
      <c r="H535" s="36" t="s">
        <v>1258</v>
      </c>
    </row>
    <row r="536" spans="1:8" x14ac:dyDescent="0.2">
      <c r="A536" s="31" t="s">
        <v>973</v>
      </c>
      <c r="B536" s="47">
        <v>2017</v>
      </c>
      <c r="C536" s="45" t="s">
        <v>1328</v>
      </c>
      <c r="D536" s="31" t="s">
        <v>1330</v>
      </c>
      <c r="E536" s="44"/>
      <c r="F536" s="44"/>
      <c r="G536" s="44"/>
      <c r="H536" s="36" t="s">
        <v>1258</v>
      </c>
    </row>
    <row r="537" spans="1:8" x14ac:dyDescent="0.2">
      <c r="A537" s="31" t="s">
        <v>974</v>
      </c>
      <c r="B537" s="47">
        <v>2017</v>
      </c>
      <c r="C537" s="45" t="s">
        <v>1328</v>
      </c>
      <c r="D537" s="31" t="s">
        <v>1330</v>
      </c>
      <c r="E537" s="44"/>
      <c r="F537" s="44"/>
      <c r="G537" s="44"/>
      <c r="H537" s="36" t="s">
        <v>1255</v>
      </c>
    </row>
    <row r="538" spans="1:8" x14ac:dyDescent="0.2">
      <c r="A538" s="31" t="s">
        <v>975</v>
      </c>
      <c r="B538" s="47">
        <v>2017</v>
      </c>
      <c r="C538" s="45" t="s">
        <v>1328</v>
      </c>
      <c r="D538" s="31" t="s">
        <v>1330</v>
      </c>
      <c r="E538" s="44"/>
      <c r="F538" s="44"/>
      <c r="G538" s="44"/>
      <c r="H538" s="36" t="s">
        <v>1290</v>
      </c>
    </row>
    <row r="539" spans="1:8" x14ac:dyDescent="0.2">
      <c r="A539" s="31" t="s">
        <v>976</v>
      </c>
      <c r="B539" s="47">
        <v>2017</v>
      </c>
      <c r="C539" s="45" t="s">
        <v>1328</v>
      </c>
      <c r="D539" s="31" t="s">
        <v>1330</v>
      </c>
      <c r="E539" s="44"/>
      <c r="F539" s="44"/>
      <c r="G539" s="44"/>
      <c r="H539" s="36" t="s">
        <v>1282</v>
      </c>
    </row>
    <row r="540" spans="1:8" x14ac:dyDescent="0.2">
      <c r="A540" s="31" t="s">
        <v>977</v>
      </c>
      <c r="B540" s="47">
        <v>2017</v>
      </c>
      <c r="C540" s="45" t="s">
        <v>1328</v>
      </c>
      <c r="D540" s="31" t="s">
        <v>1330</v>
      </c>
      <c r="E540" s="44"/>
      <c r="F540" s="44"/>
      <c r="G540" s="44"/>
      <c r="H540" s="36" t="s">
        <v>1282</v>
      </c>
    </row>
    <row r="541" spans="1:8" x14ac:dyDescent="0.2">
      <c r="A541" s="31" t="s">
        <v>978</v>
      </c>
      <c r="B541" s="47">
        <v>2017</v>
      </c>
      <c r="C541" s="45" t="s">
        <v>1328</v>
      </c>
      <c r="D541" s="31" t="s">
        <v>1330</v>
      </c>
      <c r="E541" s="44"/>
      <c r="F541" s="44"/>
      <c r="G541" s="44"/>
      <c r="H541" s="36" t="s">
        <v>1291</v>
      </c>
    </row>
    <row r="542" spans="1:8" x14ac:dyDescent="0.2">
      <c r="A542" s="31" t="s">
        <v>979</v>
      </c>
      <c r="B542" s="47">
        <v>2017</v>
      </c>
      <c r="C542" s="45" t="s">
        <v>1328</v>
      </c>
      <c r="D542" s="31" t="s">
        <v>1330</v>
      </c>
      <c r="E542" s="44"/>
      <c r="F542" s="44"/>
      <c r="G542" s="44"/>
      <c r="H542" s="36" t="s">
        <v>1258</v>
      </c>
    </row>
    <row r="543" spans="1:8" x14ac:dyDescent="0.2">
      <c r="A543" s="31" t="s">
        <v>980</v>
      </c>
      <c r="B543" s="47">
        <v>2017</v>
      </c>
      <c r="C543" s="45">
        <v>25</v>
      </c>
      <c r="D543" s="31" t="s">
        <v>1330</v>
      </c>
      <c r="E543" s="31">
        <v>0</v>
      </c>
      <c r="F543" s="31">
        <v>3</v>
      </c>
      <c r="G543" s="36">
        <f t="shared" si="26"/>
        <v>3</v>
      </c>
      <c r="H543" s="44" t="s">
        <v>1246</v>
      </c>
    </row>
    <row r="544" spans="1:8" x14ac:dyDescent="0.2">
      <c r="A544" s="31" t="s">
        <v>981</v>
      </c>
      <c r="B544" s="47">
        <v>2017</v>
      </c>
      <c r="C544" s="45">
        <v>25</v>
      </c>
      <c r="D544" s="31" t="s">
        <v>1330</v>
      </c>
      <c r="E544" s="31">
        <v>0</v>
      </c>
      <c r="F544" s="31">
        <v>3</v>
      </c>
      <c r="G544" s="36">
        <f t="shared" si="26"/>
        <v>3</v>
      </c>
      <c r="H544" s="44" t="s">
        <v>1246</v>
      </c>
    </row>
    <row r="545" spans="1:8" x14ac:dyDescent="0.2">
      <c r="A545" s="31" t="s">
        <v>982</v>
      </c>
      <c r="B545" s="47">
        <v>2017</v>
      </c>
      <c r="C545" s="45" t="s">
        <v>1328</v>
      </c>
      <c r="D545" s="31" t="s">
        <v>1330</v>
      </c>
      <c r="E545" s="44"/>
      <c r="F545" s="44"/>
      <c r="G545" s="44"/>
      <c r="H545" s="36" t="s">
        <v>1283</v>
      </c>
    </row>
    <row r="546" spans="1:8" x14ac:dyDescent="0.2">
      <c r="A546" s="31" t="s">
        <v>983</v>
      </c>
      <c r="B546" s="47">
        <v>2017</v>
      </c>
      <c r="C546" s="45" t="s">
        <v>1328</v>
      </c>
      <c r="D546" s="31" t="s">
        <v>1330</v>
      </c>
      <c r="E546" s="44"/>
      <c r="F546" s="44"/>
      <c r="G546" s="44"/>
      <c r="H546" s="36" t="s">
        <v>1283</v>
      </c>
    </row>
    <row r="547" spans="1:8" x14ac:dyDescent="0.2">
      <c r="A547" s="31" t="s">
        <v>984</v>
      </c>
      <c r="B547" s="47">
        <v>2017</v>
      </c>
      <c r="C547" s="45" t="s">
        <v>1328</v>
      </c>
      <c r="D547" s="31" t="s">
        <v>1330</v>
      </c>
      <c r="E547" s="44"/>
      <c r="F547" s="44"/>
      <c r="G547" s="44"/>
      <c r="H547" s="36" t="s">
        <v>1258</v>
      </c>
    </row>
    <row r="548" spans="1:8" x14ac:dyDescent="0.2">
      <c r="A548" s="31" t="s">
        <v>985</v>
      </c>
      <c r="B548" s="47">
        <v>2017</v>
      </c>
      <c r="C548" s="45">
        <v>22</v>
      </c>
      <c r="D548" s="31" t="s">
        <v>1330</v>
      </c>
      <c r="E548" s="31">
        <v>4</v>
      </c>
      <c r="F548" s="31">
        <v>1</v>
      </c>
      <c r="G548" s="31">
        <f t="shared" ref="G548:G593" si="27">SUM(E548:F548)</f>
        <v>5</v>
      </c>
      <c r="H548" s="36" t="s">
        <v>1302</v>
      </c>
    </row>
    <row r="549" spans="1:8" x14ac:dyDescent="0.2">
      <c r="A549" s="31" t="s">
        <v>986</v>
      </c>
      <c r="B549" s="47">
        <v>2017</v>
      </c>
      <c r="C549" s="45">
        <v>19</v>
      </c>
      <c r="D549" s="31" t="s">
        <v>1330</v>
      </c>
      <c r="E549" s="31">
        <v>1</v>
      </c>
      <c r="F549" s="31">
        <v>4</v>
      </c>
      <c r="G549" s="31">
        <f t="shared" si="27"/>
        <v>5</v>
      </c>
      <c r="H549" s="36" t="s">
        <v>1302</v>
      </c>
    </row>
    <row r="550" spans="1:8" x14ac:dyDescent="0.2">
      <c r="A550" s="31" t="s">
        <v>987</v>
      </c>
      <c r="B550" s="47">
        <v>2017</v>
      </c>
      <c r="C550" s="45" t="s">
        <v>1328</v>
      </c>
      <c r="D550" s="31" t="s">
        <v>1330</v>
      </c>
      <c r="E550" s="44"/>
      <c r="F550" s="44"/>
      <c r="G550" s="44"/>
      <c r="H550" s="36" t="s">
        <v>1258</v>
      </c>
    </row>
    <row r="551" spans="1:8" x14ac:dyDescent="0.2">
      <c r="A551" s="31" t="s">
        <v>988</v>
      </c>
      <c r="B551" s="47">
        <v>2017</v>
      </c>
      <c r="C551" s="45" t="s">
        <v>1328</v>
      </c>
      <c r="D551" s="31" t="s">
        <v>1330</v>
      </c>
      <c r="E551" s="44"/>
      <c r="F551" s="44"/>
      <c r="G551" s="44"/>
      <c r="H551" s="36" t="s">
        <v>1282</v>
      </c>
    </row>
    <row r="552" spans="1:8" x14ac:dyDescent="0.2">
      <c r="A552" s="31" t="s">
        <v>989</v>
      </c>
      <c r="B552" s="47">
        <v>2017</v>
      </c>
      <c r="C552" s="45" t="s">
        <v>1328</v>
      </c>
      <c r="D552" s="31" t="s">
        <v>1330</v>
      </c>
      <c r="E552" s="44"/>
      <c r="F552" s="44"/>
      <c r="G552" s="44"/>
      <c r="H552" s="36" t="s">
        <v>1282</v>
      </c>
    </row>
    <row r="553" spans="1:8" x14ac:dyDescent="0.2">
      <c r="A553" s="31" t="s">
        <v>990</v>
      </c>
      <c r="B553" s="47">
        <v>2017</v>
      </c>
      <c r="C553" s="45">
        <v>20</v>
      </c>
      <c r="D553" s="31" t="s">
        <v>1330</v>
      </c>
      <c r="E553" s="31">
        <v>4</v>
      </c>
      <c r="F553" s="31">
        <v>0</v>
      </c>
      <c r="G553" s="31">
        <f t="shared" si="27"/>
        <v>4</v>
      </c>
      <c r="H553" s="36" t="s">
        <v>1302</v>
      </c>
    </row>
    <row r="554" spans="1:8" x14ac:dyDescent="0.2">
      <c r="A554" s="31" t="s">
        <v>991</v>
      </c>
      <c r="B554" s="47">
        <v>2017</v>
      </c>
      <c r="C554" s="45" t="s">
        <v>1328</v>
      </c>
      <c r="D554" s="31" t="s">
        <v>1330</v>
      </c>
      <c r="E554" s="44"/>
      <c r="F554" s="44"/>
      <c r="G554" s="44"/>
      <c r="H554" s="36" t="s">
        <v>1282</v>
      </c>
    </row>
    <row r="555" spans="1:8" x14ac:dyDescent="0.2">
      <c r="A555" s="31" t="s">
        <v>992</v>
      </c>
      <c r="B555" s="47">
        <v>2017</v>
      </c>
      <c r="C555" s="45" t="s">
        <v>1328</v>
      </c>
      <c r="D555" s="31" t="s">
        <v>1330</v>
      </c>
      <c r="E555" s="44"/>
      <c r="F555" s="44"/>
      <c r="G555" s="44"/>
      <c r="H555" s="36" t="s">
        <v>1289</v>
      </c>
    </row>
    <row r="556" spans="1:8" x14ac:dyDescent="0.2">
      <c r="A556" s="31" t="s">
        <v>993</v>
      </c>
      <c r="B556" s="47">
        <v>2017</v>
      </c>
      <c r="C556" s="45" t="s">
        <v>1328</v>
      </c>
      <c r="D556" s="31" t="s">
        <v>1330</v>
      </c>
      <c r="E556" s="44"/>
      <c r="F556" s="44"/>
      <c r="G556" s="44"/>
      <c r="H556" s="36" t="s">
        <v>1282</v>
      </c>
    </row>
    <row r="557" spans="1:8" x14ac:dyDescent="0.2">
      <c r="A557" s="31" t="s">
        <v>994</v>
      </c>
      <c r="B557" s="47">
        <v>2017</v>
      </c>
      <c r="C557" s="45" t="s">
        <v>1328</v>
      </c>
      <c r="D557" s="31" t="s">
        <v>1330</v>
      </c>
      <c r="E557" s="44"/>
      <c r="F557" s="44"/>
      <c r="G557" s="44"/>
      <c r="H557" s="36" t="s">
        <v>1282</v>
      </c>
    </row>
    <row r="558" spans="1:8" x14ac:dyDescent="0.2">
      <c r="A558" s="31" t="s">
        <v>995</v>
      </c>
      <c r="B558" s="47">
        <v>2017</v>
      </c>
      <c r="C558" s="45" t="s">
        <v>1328</v>
      </c>
      <c r="D558" s="31" t="s">
        <v>1330</v>
      </c>
      <c r="E558" s="44"/>
      <c r="F558" s="44"/>
      <c r="G558" s="44"/>
      <c r="H558" s="36" t="s">
        <v>1282</v>
      </c>
    </row>
    <row r="559" spans="1:8" x14ac:dyDescent="0.2">
      <c r="A559" s="31" t="s">
        <v>996</v>
      </c>
      <c r="B559" s="47">
        <v>2017</v>
      </c>
      <c r="C559" s="45" t="s">
        <v>1328</v>
      </c>
      <c r="D559" s="31" t="s">
        <v>1330</v>
      </c>
      <c r="E559" s="44"/>
      <c r="F559" s="44"/>
      <c r="G559" s="44"/>
      <c r="H559" s="36" t="s">
        <v>1282</v>
      </c>
    </row>
    <row r="560" spans="1:8" x14ac:dyDescent="0.2">
      <c r="A560" s="31" t="s">
        <v>997</v>
      </c>
      <c r="B560" s="47">
        <v>2017</v>
      </c>
      <c r="C560" s="45" t="s">
        <v>1328</v>
      </c>
      <c r="D560" s="31" t="s">
        <v>1330</v>
      </c>
      <c r="E560" s="44"/>
      <c r="F560" s="44"/>
      <c r="G560" s="44"/>
      <c r="H560" s="36" t="s">
        <v>1292</v>
      </c>
    </row>
    <row r="561" spans="1:8" x14ac:dyDescent="0.2">
      <c r="A561" s="31" t="s">
        <v>998</v>
      </c>
      <c r="B561" s="47">
        <v>2016</v>
      </c>
      <c r="C561" s="45" t="s">
        <v>1328</v>
      </c>
      <c r="D561" s="31" t="s">
        <v>1330</v>
      </c>
      <c r="E561" s="44"/>
      <c r="F561" s="44"/>
      <c r="G561" s="44"/>
      <c r="H561" s="36" t="s">
        <v>1258</v>
      </c>
    </row>
    <row r="562" spans="1:8" x14ac:dyDescent="0.2">
      <c r="A562" s="31" t="s">
        <v>999</v>
      </c>
      <c r="B562" s="47">
        <v>2016</v>
      </c>
      <c r="C562" s="45" t="s">
        <v>1328</v>
      </c>
      <c r="D562" s="31" t="s">
        <v>1330</v>
      </c>
      <c r="E562" s="44"/>
      <c r="F562" s="44"/>
      <c r="G562" s="44"/>
      <c r="H562" s="36" t="s">
        <v>1258</v>
      </c>
    </row>
    <row r="563" spans="1:8" x14ac:dyDescent="0.2">
      <c r="A563" s="31" t="s">
        <v>1000</v>
      </c>
      <c r="B563" s="47">
        <v>2016</v>
      </c>
      <c r="C563" s="45" t="s">
        <v>1328</v>
      </c>
      <c r="D563" s="31" t="s">
        <v>1330</v>
      </c>
      <c r="E563" s="44"/>
      <c r="F563" s="44"/>
      <c r="G563" s="44"/>
      <c r="H563" s="36" t="s">
        <v>1258</v>
      </c>
    </row>
    <row r="564" spans="1:8" x14ac:dyDescent="0.2">
      <c r="A564" s="31" t="s">
        <v>1001</v>
      </c>
      <c r="B564" s="47">
        <v>2016</v>
      </c>
      <c r="C564" s="45" t="s">
        <v>1328</v>
      </c>
      <c r="D564" s="31" t="s">
        <v>1330</v>
      </c>
      <c r="E564" s="44"/>
      <c r="F564" s="44"/>
      <c r="G564" s="44"/>
      <c r="H564" s="36" t="s">
        <v>1282</v>
      </c>
    </row>
    <row r="565" spans="1:8" x14ac:dyDescent="0.2">
      <c r="A565" s="31" t="s">
        <v>1002</v>
      </c>
      <c r="B565" s="47">
        <v>2016</v>
      </c>
      <c r="C565" s="45" t="s">
        <v>1328</v>
      </c>
      <c r="D565" s="31" t="s">
        <v>1330</v>
      </c>
      <c r="E565" s="44"/>
      <c r="F565" s="44"/>
      <c r="G565" s="44"/>
      <c r="H565" s="36" t="s">
        <v>1258</v>
      </c>
    </row>
    <row r="566" spans="1:8" x14ac:dyDescent="0.2">
      <c r="A566" s="31" t="s">
        <v>1003</v>
      </c>
      <c r="B566" s="47">
        <v>2016</v>
      </c>
      <c r="C566" s="45" t="s">
        <v>1328</v>
      </c>
      <c r="D566" s="31" t="s">
        <v>1330</v>
      </c>
      <c r="E566" s="44"/>
      <c r="F566" s="44"/>
      <c r="G566" s="44"/>
      <c r="H566" s="36" t="s">
        <v>1258</v>
      </c>
    </row>
    <row r="567" spans="1:8" x14ac:dyDescent="0.2">
      <c r="A567" s="31" t="s">
        <v>1004</v>
      </c>
      <c r="B567" s="47">
        <v>2016</v>
      </c>
      <c r="C567" s="45" t="s">
        <v>1328</v>
      </c>
      <c r="D567" s="31" t="s">
        <v>1330</v>
      </c>
      <c r="E567" s="44"/>
      <c r="F567" s="44"/>
      <c r="G567" s="44"/>
      <c r="H567" s="36" t="s">
        <v>1258</v>
      </c>
    </row>
    <row r="568" spans="1:8" x14ac:dyDescent="0.2">
      <c r="A568" s="31" t="s">
        <v>1005</v>
      </c>
      <c r="B568" s="47">
        <v>2016</v>
      </c>
      <c r="C568" s="45" t="s">
        <v>1328</v>
      </c>
      <c r="D568" s="31" t="s">
        <v>1330</v>
      </c>
      <c r="E568" s="44"/>
      <c r="F568" s="44"/>
      <c r="G568" s="44"/>
      <c r="H568" s="36" t="s">
        <v>1282</v>
      </c>
    </row>
    <row r="569" spans="1:8" x14ac:dyDescent="0.2">
      <c r="A569" s="31" t="s">
        <v>1006</v>
      </c>
      <c r="B569" s="47">
        <v>2016</v>
      </c>
      <c r="C569" s="45" t="s">
        <v>1328</v>
      </c>
      <c r="D569" s="31" t="s">
        <v>1330</v>
      </c>
      <c r="E569" s="44"/>
      <c r="F569" s="44"/>
      <c r="G569" s="44"/>
      <c r="H569" s="36" t="s">
        <v>1255</v>
      </c>
    </row>
    <row r="570" spans="1:8" x14ac:dyDescent="0.2">
      <c r="A570" s="31" t="s">
        <v>1007</v>
      </c>
      <c r="B570" s="47">
        <v>2016</v>
      </c>
      <c r="C570" s="45">
        <v>25</v>
      </c>
      <c r="D570" s="31" t="s">
        <v>1330</v>
      </c>
      <c r="E570" s="31">
        <v>3</v>
      </c>
      <c r="F570" s="31">
        <v>1</v>
      </c>
      <c r="G570" s="31">
        <f t="shared" si="27"/>
        <v>4</v>
      </c>
      <c r="H570" s="36" t="s">
        <v>1302</v>
      </c>
    </row>
    <row r="571" spans="1:8" x14ac:dyDescent="0.2">
      <c r="A571" s="31" t="s">
        <v>1008</v>
      </c>
      <c r="B571" s="47">
        <v>2016</v>
      </c>
      <c r="C571" s="45" t="s">
        <v>1328</v>
      </c>
      <c r="D571" s="31" t="s">
        <v>1330</v>
      </c>
      <c r="E571" s="44"/>
      <c r="F571" s="44"/>
      <c r="G571" s="44"/>
      <c r="H571" s="36" t="s">
        <v>1282</v>
      </c>
    </row>
    <row r="572" spans="1:8" x14ac:dyDescent="0.2">
      <c r="A572" s="31" t="s">
        <v>1009</v>
      </c>
      <c r="B572" s="47">
        <v>2016</v>
      </c>
      <c r="C572" s="45" t="s">
        <v>1328</v>
      </c>
      <c r="D572" s="31" t="s">
        <v>1330</v>
      </c>
      <c r="E572" s="44"/>
      <c r="F572" s="44"/>
      <c r="G572" s="44"/>
      <c r="H572" s="36" t="s">
        <v>1283</v>
      </c>
    </row>
    <row r="573" spans="1:8" x14ac:dyDescent="0.2">
      <c r="A573" s="31" t="s">
        <v>1010</v>
      </c>
      <c r="B573" s="47">
        <v>2016</v>
      </c>
      <c r="C573" s="45" t="s">
        <v>1328</v>
      </c>
      <c r="D573" s="31" t="s">
        <v>1330</v>
      </c>
      <c r="E573" s="44"/>
      <c r="F573" s="44"/>
      <c r="G573" s="44"/>
      <c r="H573" s="36" t="s">
        <v>1258</v>
      </c>
    </row>
    <row r="574" spans="1:8" x14ac:dyDescent="0.2">
      <c r="A574" s="31" t="s">
        <v>1011</v>
      </c>
      <c r="B574" s="47">
        <v>2016</v>
      </c>
      <c r="C574" s="45" t="s">
        <v>1328</v>
      </c>
      <c r="D574" s="31" t="s">
        <v>1330</v>
      </c>
      <c r="E574" s="44"/>
      <c r="F574" s="44"/>
      <c r="G574" s="44"/>
      <c r="H574" s="36" t="s">
        <v>1258</v>
      </c>
    </row>
    <row r="575" spans="1:8" x14ac:dyDescent="0.2">
      <c r="A575" s="31" t="s">
        <v>1012</v>
      </c>
      <c r="B575" s="47">
        <v>2016</v>
      </c>
      <c r="C575" s="45" t="s">
        <v>1328</v>
      </c>
      <c r="D575" s="31" t="s">
        <v>1330</v>
      </c>
      <c r="E575" s="44"/>
      <c r="F575" s="44"/>
      <c r="G575" s="44"/>
      <c r="H575" s="36" t="s">
        <v>1258</v>
      </c>
    </row>
    <row r="576" spans="1:8" x14ac:dyDescent="0.2">
      <c r="A576" s="31" t="s">
        <v>1013</v>
      </c>
      <c r="B576" s="47">
        <v>2016</v>
      </c>
      <c r="C576" s="45" t="s">
        <v>1328</v>
      </c>
      <c r="D576" s="31" t="s">
        <v>1330</v>
      </c>
      <c r="E576" s="44"/>
      <c r="F576" s="44"/>
      <c r="G576" s="44"/>
      <c r="H576" s="36" t="s">
        <v>1290</v>
      </c>
    </row>
    <row r="577" spans="1:8" x14ac:dyDescent="0.2">
      <c r="A577" s="31" t="s">
        <v>1014</v>
      </c>
      <c r="B577" s="47">
        <v>2016</v>
      </c>
      <c r="C577" s="45" t="s">
        <v>1328</v>
      </c>
      <c r="D577" s="31" t="s">
        <v>1330</v>
      </c>
      <c r="E577" s="44"/>
      <c r="F577" s="44"/>
      <c r="G577" s="44"/>
      <c r="H577" s="36" t="s">
        <v>1293</v>
      </c>
    </row>
    <row r="578" spans="1:8" x14ac:dyDescent="0.2">
      <c r="A578" s="31" t="s">
        <v>1015</v>
      </c>
      <c r="B578" s="47">
        <v>2016</v>
      </c>
      <c r="C578" s="45">
        <v>24</v>
      </c>
      <c r="D578" s="31" t="s">
        <v>1330</v>
      </c>
      <c r="E578" s="31">
        <v>4</v>
      </c>
      <c r="F578" s="31">
        <v>1</v>
      </c>
      <c r="G578" s="31">
        <f t="shared" si="27"/>
        <v>5</v>
      </c>
      <c r="H578" s="36" t="s">
        <v>1302</v>
      </c>
    </row>
    <row r="579" spans="1:8" x14ac:dyDescent="0.2">
      <c r="A579" s="31" t="s">
        <v>1016</v>
      </c>
      <c r="B579" s="47">
        <v>2016</v>
      </c>
      <c r="C579" s="45">
        <v>25</v>
      </c>
      <c r="D579" s="31" t="s">
        <v>1330</v>
      </c>
      <c r="E579" s="31">
        <v>4</v>
      </c>
      <c r="F579" s="31">
        <v>1</v>
      </c>
      <c r="G579" s="31">
        <f t="shared" si="27"/>
        <v>5</v>
      </c>
      <c r="H579" s="36" t="s">
        <v>1302</v>
      </c>
    </row>
    <row r="580" spans="1:8" x14ac:dyDescent="0.2">
      <c r="A580" s="31" t="s">
        <v>1017</v>
      </c>
      <c r="B580" s="47">
        <v>2016</v>
      </c>
      <c r="C580" s="45" t="s">
        <v>1328</v>
      </c>
      <c r="D580" s="31" t="s">
        <v>1330</v>
      </c>
      <c r="E580" s="44"/>
      <c r="F580" s="44"/>
      <c r="G580" s="44"/>
      <c r="H580" s="36" t="s">
        <v>1258</v>
      </c>
    </row>
    <row r="581" spans="1:8" x14ac:dyDescent="0.2">
      <c r="A581" s="31" t="s">
        <v>1018</v>
      </c>
      <c r="B581" s="47">
        <v>2016</v>
      </c>
      <c r="C581" s="45" t="s">
        <v>1328</v>
      </c>
      <c r="D581" s="31" t="s">
        <v>1330</v>
      </c>
      <c r="E581" s="44"/>
      <c r="F581" s="44"/>
      <c r="G581" s="44"/>
      <c r="H581" s="36" t="s">
        <v>1258</v>
      </c>
    </row>
    <row r="582" spans="1:8" x14ac:dyDescent="0.2">
      <c r="A582" s="31" t="s">
        <v>1019</v>
      </c>
      <c r="B582" s="47">
        <v>2016</v>
      </c>
      <c r="C582" s="45" t="s">
        <v>1328</v>
      </c>
      <c r="D582" s="31" t="s">
        <v>1330</v>
      </c>
      <c r="E582" s="44"/>
      <c r="F582" s="44"/>
      <c r="G582" s="44"/>
      <c r="H582" s="36" t="s">
        <v>1258</v>
      </c>
    </row>
    <row r="583" spans="1:8" x14ac:dyDescent="0.2">
      <c r="A583" s="31" t="s">
        <v>1020</v>
      </c>
      <c r="B583" s="47">
        <v>2016</v>
      </c>
      <c r="C583" s="45" t="s">
        <v>1328</v>
      </c>
      <c r="D583" s="31" t="s">
        <v>1330</v>
      </c>
      <c r="E583" s="44"/>
      <c r="F583" s="44"/>
      <c r="G583" s="44"/>
      <c r="H583" s="36" t="s">
        <v>1282</v>
      </c>
    </row>
    <row r="584" spans="1:8" x14ac:dyDescent="0.2">
      <c r="A584" s="31" t="s">
        <v>1021</v>
      </c>
      <c r="B584" s="47">
        <v>2016</v>
      </c>
      <c r="C584" s="45" t="s">
        <v>1328</v>
      </c>
      <c r="D584" s="31" t="s">
        <v>1330</v>
      </c>
      <c r="E584" s="44"/>
      <c r="F584" s="44"/>
      <c r="G584" s="44"/>
      <c r="H584" s="36" t="s">
        <v>1282</v>
      </c>
    </row>
    <row r="585" spans="1:8" x14ac:dyDescent="0.2">
      <c r="A585" s="31" t="s">
        <v>1022</v>
      </c>
      <c r="B585" s="47">
        <v>2016</v>
      </c>
      <c r="C585" s="45" t="s">
        <v>1328</v>
      </c>
      <c r="D585" s="31" t="s">
        <v>1330</v>
      </c>
      <c r="E585" s="44"/>
      <c r="F585" s="44"/>
      <c r="G585" s="44"/>
      <c r="H585" s="36" t="s">
        <v>1282</v>
      </c>
    </row>
    <row r="586" spans="1:8" x14ac:dyDescent="0.2">
      <c r="A586" s="31" t="s">
        <v>1023</v>
      </c>
      <c r="B586" s="47">
        <v>2016</v>
      </c>
      <c r="C586" s="45" t="s">
        <v>1328</v>
      </c>
      <c r="D586" s="31" t="s">
        <v>1330</v>
      </c>
      <c r="E586" s="44"/>
      <c r="F586" s="44"/>
      <c r="G586" s="44"/>
      <c r="H586" s="36" t="s">
        <v>1294</v>
      </c>
    </row>
    <row r="587" spans="1:8" x14ac:dyDescent="0.2">
      <c r="A587" s="31" t="s">
        <v>1024</v>
      </c>
      <c r="B587" s="47">
        <v>2016</v>
      </c>
      <c r="C587" s="45" t="s">
        <v>1328</v>
      </c>
      <c r="D587" s="31" t="s">
        <v>1330</v>
      </c>
      <c r="E587" s="44"/>
      <c r="F587" s="44"/>
      <c r="G587" s="44"/>
      <c r="H587" s="36" t="s">
        <v>1295</v>
      </c>
    </row>
    <row r="588" spans="1:8" x14ac:dyDescent="0.2">
      <c r="A588" s="31" t="s">
        <v>1025</v>
      </c>
      <c r="B588" s="47">
        <v>2016</v>
      </c>
      <c r="C588" s="45" t="s">
        <v>1328</v>
      </c>
      <c r="D588" s="31" t="s">
        <v>1330</v>
      </c>
      <c r="E588" s="44"/>
      <c r="F588" s="44"/>
      <c r="G588" s="44"/>
      <c r="H588" s="36" t="s">
        <v>1296</v>
      </c>
    </row>
    <row r="589" spans="1:8" x14ac:dyDescent="0.2">
      <c r="A589" s="31" t="s">
        <v>1026</v>
      </c>
      <c r="B589" s="47">
        <v>2016</v>
      </c>
      <c r="C589" s="45" t="s">
        <v>1328</v>
      </c>
      <c r="D589" s="31" t="s">
        <v>1330</v>
      </c>
      <c r="E589" s="44"/>
      <c r="F589" s="44"/>
      <c r="G589" s="44"/>
      <c r="H589" s="36" t="s">
        <v>1258</v>
      </c>
    </row>
    <row r="590" spans="1:8" x14ac:dyDescent="0.2">
      <c r="A590" s="31" t="s">
        <v>1027</v>
      </c>
      <c r="B590" s="47">
        <v>2016</v>
      </c>
      <c r="C590" s="45">
        <v>19</v>
      </c>
      <c r="D590" s="31" t="s">
        <v>1330</v>
      </c>
      <c r="E590" s="31">
        <v>3</v>
      </c>
      <c r="F590" s="31">
        <v>1</v>
      </c>
      <c r="G590" s="31">
        <f t="shared" si="27"/>
        <v>4</v>
      </c>
      <c r="H590" s="36" t="s">
        <v>1302</v>
      </c>
    </row>
    <row r="591" spans="1:8" x14ac:dyDescent="0.2">
      <c r="A591" s="31" t="s">
        <v>1028</v>
      </c>
      <c r="B591" s="47">
        <v>2016</v>
      </c>
      <c r="C591" s="45">
        <v>25</v>
      </c>
      <c r="D591" s="31" t="s">
        <v>1330</v>
      </c>
      <c r="E591" s="31">
        <v>5</v>
      </c>
      <c r="F591" s="31">
        <v>1</v>
      </c>
      <c r="G591" s="31">
        <f t="shared" si="27"/>
        <v>6</v>
      </c>
      <c r="H591" s="36" t="s">
        <v>1297</v>
      </c>
    </row>
    <row r="592" spans="1:8" x14ac:dyDescent="0.2">
      <c r="A592" s="31" t="s">
        <v>1029</v>
      </c>
      <c r="B592" s="47">
        <v>2016</v>
      </c>
      <c r="C592" s="45" t="s">
        <v>1328</v>
      </c>
      <c r="D592" s="31" t="s">
        <v>1330</v>
      </c>
      <c r="E592" s="44"/>
      <c r="F592" s="44"/>
      <c r="G592" s="44"/>
      <c r="H592" s="36" t="s">
        <v>1255</v>
      </c>
    </row>
    <row r="593" spans="1:8" x14ac:dyDescent="0.2">
      <c r="A593" s="31" t="s">
        <v>1030</v>
      </c>
      <c r="B593" s="47">
        <v>2016</v>
      </c>
      <c r="C593" s="45">
        <v>19</v>
      </c>
      <c r="D593" s="31" t="s">
        <v>1330</v>
      </c>
      <c r="E593" s="31">
        <v>3</v>
      </c>
      <c r="F593" s="31">
        <v>1</v>
      </c>
      <c r="G593" s="31">
        <f t="shared" si="27"/>
        <v>4</v>
      </c>
      <c r="H593" s="36" t="s">
        <v>1302</v>
      </c>
    </row>
    <row r="594" spans="1:8" x14ac:dyDescent="0.2">
      <c r="A594" s="31" t="s">
        <v>1031</v>
      </c>
      <c r="B594" s="47">
        <v>2016</v>
      </c>
      <c r="C594" s="45" t="s">
        <v>1328</v>
      </c>
      <c r="D594" s="31" t="s">
        <v>1330</v>
      </c>
      <c r="E594" s="44"/>
      <c r="F594" s="44"/>
      <c r="G594" s="44"/>
      <c r="H594" s="36" t="s">
        <v>1258</v>
      </c>
    </row>
    <row r="595" spans="1:8" x14ac:dyDescent="0.2">
      <c r="A595" s="31" t="s">
        <v>1032</v>
      </c>
      <c r="B595" s="47">
        <v>2016</v>
      </c>
      <c r="C595" s="45" t="s">
        <v>1328</v>
      </c>
      <c r="D595" s="31" t="s">
        <v>1330</v>
      </c>
      <c r="E595" s="44"/>
      <c r="F595" s="44"/>
      <c r="G595" s="44"/>
      <c r="H595" s="36" t="s">
        <v>1258</v>
      </c>
    </row>
    <row r="596" spans="1:8" x14ac:dyDescent="0.2">
      <c r="A596" s="31" t="s">
        <v>1033</v>
      </c>
      <c r="B596" s="47">
        <v>2016</v>
      </c>
      <c r="C596" s="45" t="s">
        <v>1328</v>
      </c>
      <c r="D596" s="31" t="s">
        <v>1330</v>
      </c>
      <c r="E596" s="44"/>
      <c r="F596" s="44"/>
      <c r="G596" s="44"/>
      <c r="H596" s="36" t="s">
        <v>1258</v>
      </c>
    </row>
    <row r="597" spans="1:8" x14ac:dyDescent="0.2">
      <c r="A597" s="31" t="s">
        <v>1034</v>
      </c>
      <c r="B597" s="47">
        <v>2016</v>
      </c>
      <c r="C597" s="45" t="s">
        <v>1328</v>
      </c>
      <c r="D597" s="31" t="s">
        <v>1330</v>
      </c>
      <c r="E597" s="44"/>
      <c r="F597" s="44"/>
      <c r="G597" s="44"/>
      <c r="H597" s="36" t="s">
        <v>1258</v>
      </c>
    </row>
    <row r="598" spans="1:8" x14ac:dyDescent="0.2">
      <c r="A598" s="31" t="s">
        <v>1035</v>
      </c>
      <c r="B598" s="47">
        <v>2016</v>
      </c>
      <c r="C598" s="45" t="s">
        <v>1328</v>
      </c>
      <c r="D598" s="31" t="s">
        <v>1330</v>
      </c>
      <c r="E598" s="44"/>
      <c r="F598" s="44"/>
      <c r="G598" s="44"/>
      <c r="H598" s="36" t="s">
        <v>1258</v>
      </c>
    </row>
    <row r="599" spans="1:8" x14ac:dyDescent="0.2">
      <c r="A599" s="31" t="s">
        <v>1036</v>
      </c>
      <c r="B599" s="47">
        <v>2016</v>
      </c>
      <c r="C599" s="45" t="s">
        <v>1328</v>
      </c>
      <c r="D599" s="31" t="s">
        <v>1330</v>
      </c>
      <c r="E599" s="44"/>
      <c r="F599" s="44"/>
      <c r="G599" s="44"/>
      <c r="H599" s="36" t="s">
        <v>1258</v>
      </c>
    </row>
    <row r="600" spans="1:8" x14ac:dyDescent="0.2">
      <c r="A600" s="31" t="s">
        <v>1037</v>
      </c>
      <c r="B600" s="47">
        <v>2016</v>
      </c>
      <c r="C600" s="45" t="s">
        <v>1328</v>
      </c>
      <c r="D600" s="31" t="s">
        <v>1330</v>
      </c>
      <c r="E600" s="44"/>
      <c r="F600" s="44"/>
      <c r="G600" s="44"/>
      <c r="H600" s="36" t="s">
        <v>1282</v>
      </c>
    </row>
    <row r="601" spans="1:8" x14ac:dyDescent="0.2">
      <c r="A601" s="31" t="s">
        <v>1038</v>
      </c>
      <c r="B601" s="47">
        <v>2016</v>
      </c>
      <c r="C601" s="45" t="s">
        <v>1328</v>
      </c>
      <c r="D601" s="31" t="s">
        <v>1330</v>
      </c>
      <c r="E601" s="44"/>
      <c r="F601" s="44"/>
      <c r="G601" s="44"/>
      <c r="H601" s="36" t="s">
        <v>1289</v>
      </c>
    </row>
    <row r="602" spans="1:8" x14ac:dyDescent="0.2">
      <c r="A602" s="31" t="s">
        <v>1039</v>
      </c>
      <c r="B602" s="47">
        <v>2016</v>
      </c>
      <c r="C602" s="45" t="s">
        <v>1328</v>
      </c>
      <c r="D602" s="31" t="s">
        <v>1330</v>
      </c>
      <c r="E602" s="44"/>
      <c r="F602" s="44"/>
      <c r="G602" s="44"/>
      <c r="H602" s="36" t="s">
        <v>1290</v>
      </c>
    </row>
    <row r="603" spans="1:8" x14ac:dyDescent="0.2">
      <c r="A603" s="31" t="s">
        <v>1040</v>
      </c>
      <c r="B603" s="47">
        <v>2016</v>
      </c>
      <c r="C603" s="45" t="s">
        <v>1328</v>
      </c>
      <c r="D603" s="31" t="s">
        <v>1330</v>
      </c>
      <c r="E603" s="44"/>
      <c r="F603" s="44"/>
      <c r="G603" s="44"/>
      <c r="H603" s="36" t="s">
        <v>1283</v>
      </c>
    </row>
    <row r="604" spans="1:8" x14ac:dyDescent="0.2">
      <c r="A604" s="31" t="s">
        <v>1042</v>
      </c>
      <c r="B604" s="47">
        <v>2016</v>
      </c>
      <c r="C604" s="45" t="s">
        <v>1328</v>
      </c>
      <c r="D604" s="31" t="s">
        <v>1330</v>
      </c>
      <c r="E604" s="44"/>
      <c r="F604" s="44"/>
      <c r="G604" s="44"/>
      <c r="H604" s="36" t="s">
        <v>1290</v>
      </c>
    </row>
    <row r="605" spans="1:8" x14ac:dyDescent="0.2">
      <c r="A605" s="31" t="s">
        <v>1043</v>
      </c>
      <c r="B605" s="47">
        <v>2016</v>
      </c>
      <c r="C605" s="45" t="s">
        <v>1328</v>
      </c>
      <c r="D605" s="31" t="s">
        <v>1330</v>
      </c>
      <c r="E605" s="44"/>
      <c r="F605" s="44"/>
      <c r="G605" s="44"/>
      <c r="H605" s="36" t="s">
        <v>1298</v>
      </c>
    </row>
    <row r="606" spans="1:8" x14ac:dyDescent="0.2">
      <c r="A606" s="31" t="s">
        <v>1044</v>
      </c>
      <c r="B606" s="47">
        <v>2016</v>
      </c>
      <c r="C606" s="45" t="s">
        <v>1328</v>
      </c>
      <c r="D606" s="31" t="s">
        <v>1330</v>
      </c>
      <c r="E606" s="44"/>
      <c r="F606" s="44"/>
      <c r="G606" s="44"/>
      <c r="H606" s="36" t="s">
        <v>1299</v>
      </c>
    </row>
    <row r="607" spans="1:8" x14ac:dyDescent="0.2">
      <c r="A607" s="31" t="s">
        <v>1045</v>
      </c>
      <c r="B607" s="47">
        <v>2016</v>
      </c>
      <c r="C607" s="45" t="s">
        <v>1328</v>
      </c>
      <c r="D607" s="31" t="s">
        <v>1330</v>
      </c>
      <c r="E607" s="44"/>
      <c r="F607" s="44"/>
      <c r="G607" s="44"/>
      <c r="H607" s="36" t="s">
        <v>1290</v>
      </c>
    </row>
    <row r="608" spans="1:8" x14ac:dyDescent="0.2">
      <c r="A608" s="31" t="s">
        <v>1046</v>
      </c>
      <c r="B608" s="47">
        <v>2016</v>
      </c>
      <c r="C608" s="45" t="s">
        <v>1328</v>
      </c>
      <c r="D608" s="31" t="s">
        <v>1330</v>
      </c>
      <c r="E608" s="44"/>
      <c r="F608" s="44"/>
      <c r="G608" s="44"/>
      <c r="H608" s="36" t="s">
        <v>1300</v>
      </c>
    </row>
    <row r="609" spans="1:8" x14ac:dyDescent="0.2">
      <c r="A609" s="31" t="s">
        <v>1047</v>
      </c>
      <c r="B609" s="47">
        <v>2016</v>
      </c>
      <c r="C609" s="45" t="s">
        <v>1328</v>
      </c>
      <c r="D609" s="31" t="s">
        <v>1330</v>
      </c>
      <c r="E609" s="44"/>
      <c r="F609" s="44"/>
      <c r="G609" s="44"/>
      <c r="H609" s="36" t="s">
        <v>1282</v>
      </c>
    </row>
    <row r="610" spans="1:8" x14ac:dyDescent="0.2">
      <c r="A610" s="31" t="s">
        <v>1301</v>
      </c>
      <c r="B610" s="47">
        <v>2016</v>
      </c>
      <c r="C610" s="45" t="s">
        <v>1328</v>
      </c>
      <c r="D610" s="31" t="s">
        <v>1330</v>
      </c>
      <c r="E610" s="44"/>
      <c r="F610" s="44"/>
      <c r="G610" s="44"/>
      <c r="H610" s="36" t="s">
        <v>1282</v>
      </c>
    </row>
    <row r="611" spans="1:8" x14ac:dyDescent="0.2">
      <c r="A611" s="31" t="s">
        <v>1049</v>
      </c>
      <c r="B611" s="47">
        <v>2016</v>
      </c>
      <c r="C611" s="45" t="s">
        <v>1328</v>
      </c>
      <c r="D611" s="31" t="s">
        <v>1330</v>
      </c>
      <c r="E611" s="44"/>
      <c r="F611" s="44"/>
      <c r="G611" s="44"/>
      <c r="H611" s="36" t="s">
        <v>1255</v>
      </c>
    </row>
    <row r="612" spans="1:8" x14ac:dyDescent="0.2">
      <c r="A612" s="31" t="s">
        <v>1050</v>
      </c>
      <c r="B612" s="47">
        <v>2016</v>
      </c>
      <c r="C612" s="45" t="s">
        <v>1328</v>
      </c>
      <c r="D612" s="31" t="s">
        <v>1330</v>
      </c>
      <c r="E612" s="44"/>
      <c r="F612" s="44"/>
      <c r="G612" s="44"/>
      <c r="H612" s="36" t="s">
        <v>1287</v>
      </c>
    </row>
    <row r="613" spans="1:8" x14ac:dyDescent="0.2">
      <c r="A613" s="31" t="s">
        <v>1051</v>
      </c>
      <c r="B613" s="47">
        <v>2016</v>
      </c>
      <c r="C613" s="45" t="s">
        <v>1328</v>
      </c>
      <c r="D613" s="31" t="s">
        <v>1330</v>
      </c>
      <c r="E613" s="44"/>
      <c r="F613" s="44"/>
      <c r="G613" s="44"/>
      <c r="H613" s="36" t="s">
        <v>1255</v>
      </c>
    </row>
    <row r="614" spans="1:8" x14ac:dyDescent="0.2">
      <c r="A614" s="31" t="s">
        <v>1052</v>
      </c>
      <c r="B614" s="47">
        <v>2016</v>
      </c>
      <c r="C614" s="45" t="s">
        <v>1328</v>
      </c>
      <c r="D614" s="31" t="s">
        <v>1330</v>
      </c>
      <c r="E614" s="44"/>
      <c r="F614" s="44"/>
      <c r="G614" s="44"/>
      <c r="H614" s="36" t="s">
        <v>1291</v>
      </c>
    </row>
    <row r="615" spans="1:8" x14ac:dyDescent="0.2">
      <c r="A615" s="31" t="s">
        <v>1053</v>
      </c>
      <c r="B615" s="47">
        <v>2016</v>
      </c>
      <c r="C615" s="45" t="s">
        <v>1328</v>
      </c>
      <c r="D615" s="31" t="s">
        <v>1330</v>
      </c>
      <c r="E615" s="44"/>
      <c r="F615" s="44"/>
      <c r="G615" s="44"/>
      <c r="H615" s="36" t="s">
        <v>1299</v>
      </c>
    </row>
    <row r="616" spans="1:8" x14ac:dyDescent="0.2">
      <c r="A616" s="31" t="s">
        <v>1054</v>
      </c>
      <c r="B616" s="47">
        <v>2016</v>
      </c>
      <c r="C616" s="45" t="s">
        <v>1328</v>
      </c>
      <c r="D616" s="31" t="s">
        <v>1330</v>
      </c>
      <c r="E616" s="44"/>
      <c r="F616" s="44"/>
      <c r="G616" s="44"/>
      <c r="H616" s="36" t="s">
        <v>1258</v>
      </c>
    </row>
    <row r="617" spans="1:8" x14ac:dyDescent="0.2">
      <c r="A617" s="31" t="s">
        <v>1056</v>
      </c>
      <c r="B617" s="47">
        <v>2016</v>
      </c>
      <c r="C617" s="45" t="s">
        <v>1328</v>
      </c>
      <c r="D617" s="31" t="s">
        <v>1330</v>
      </c>
      <c r="E617" s="44"/>
      <c r="F617" s="44"/>
      <c r="G617" s="44"/>
      <c r="H617" s="36" t="s">
        <v>1283</v>
      </c>
    </row>
    <row r="618" spans="1:8" x14ac:dyDescent="0.2">
      <c r="A618" s="31" t="s">
        <v>1057</v>
      </c>
      <c r="B618" s="47">
        <v>2016</v>
      </c>
      <c r="C618" s="45" t="s">
        <v>1328</v>
      </c>
      <c r="D618" s="31" t="s">
        <v>1330</v>
      </c>
      <c r="E618" s="44"/>
      <c r="F618" s="44"/>
      <c r="G618" s="44"/>
      <c r="H618" s="36" t="s">
        <v>1289</v>
      </c>
    </row>
    <row r="619" spans="1:8" x14ac:dyDescent="0.2">
      <c r="A619" s="31" t="s">
        <v>1058</v>
      </c>
      <c r="B619" s="47">
        <v>2016</v>
      </c>
      <c r="C619" s="45" t="s">
        <v>1328</v>
      </c>
      <c r="D619" s="31" t="s">
        <v>1330</v>
      </c>
      <c r="E619" s="44"/>
      <c r="F619" s="44"/>
      <c r="G619" s="44"/>
      <c r="H619" s="36" t="s">
        <v>1255</v>
      </c>
    </row>
    <row r="620" spans="1:8" x14ac:dyDescent="0.2">
      <c r="A620" s="31" t="s">
        <v>1059</v>
      </c>
      <c r="B620" s="47">
        <v>2016</v>
      </c>
      <c r="C620" s="45" t="s">
        <v>1328</v>
      </c>
      <c r="D620" s="31" t="s">
        <v>1330</v>
      </c>
      <c r="E620" s="44"/>
      <c r="F620" s="44"/>
      <c r="G620" s="44"/>
      <c r="H620" s="36" t="s">
        <v>1258</v>
      </c>
    </row>
    <row r="621" spans="1:8" x14ac:dyDescent="0.2">
      <c r="A621" s="31" t="s">
        <v>1060</v>
      </c>
      <c r="B621" s="47">
        <v>2016</v>
      </c>
      <c r="C621" s="45" t="s">
        <v>1328</v>
      </c>
      <c r="D621" s="31" t="s">
        <v>1330</v>
      </c>
      <c r="E621" s="44"/>
      <c r="F621" s="44"/>
      <c r="G621" s="44"/>
      <c r="H621" s="36" t="s">
        <v>1258</v>
      </c>
    </row>
    <row r="622" spans="1:8" x14ac:dyDescent="0.2">
      <c r="A622" s="31" t="s">
        <v>1061</v>
      </c>
      <c r="B622" s="47">
        <v>2016</v>
      </c>
      <c r="C622" s="45" t="s">
        <v>1328</v>
      </c>
      <c r="D622" s="31" t="s">
        <v>1330</v>
      </c>
      <c r="E622" s="44"/>
      <c r="F622" s="44"/>
      <c r="G622" s="44"/>
      <c r="H622" s="36" t="s">
        <v>1255</v>
      </c>
    </row>
    <row r="623" spans="1:8" x14ac:dyDescent="0.2">
      <c r="A623" s="31" t="s">
        <v>1062</v>
      </c>
      <c r="B623" s="47">
        <v>2016</v>
      </c>
      <c r="C623" s="45" t="s">
        <v>1328</v>
      </c>
      <c r="D623" s="31" t="s">
        <v>1330</v>
      </c>
      <c r="E623" s="44"/>
      <c r="F623" s="44"/>
      <c r="G623" s="44"/>
      <c r="H623" s="36" t="s">
        <v>1255</v>
      </c>
    </row>
    <row r="624" spans="1:8" x14ac:dyDescent="0.2">
      <c r="A624" s="31" t="s">
        <v>1063</v>
      </c>
      <c r="B624" s="47">
        <v>2016</v>
      </c>
      <c r="C624" s="45" t="s">
        <v>1328</v>
      </c>
      <c r="D624" s="31" t="s">
        <v>1330</v>
      </c>
      <c r="E624" s="44"/>
      <c r="F624" s="44"/>
      <c r="G624" s="44"/>
      <c r="H624" s="36" t="s">
        <v>1258</v>
      </c>
    </row>
    <row r="625" spans="1:8" x14ac:dyDescent="0.2">
      <c r="A625" s="31" t="s">
        <v>1064</v>
      </c>
      <c r="B625" s="47">
        <v>2016</v>
      </c>
      <c r="C625" s="45" t="s">
        <v>1328</v>
      </c>
      <c r="D625" s="31" t="s">
        <v>1330</v>
      </c>
      <c r="E625" s="44"/>
      <c r="F625" s="44"/>
      <c r="G625" s="44"/>
      <c r="H625" s="36" t="s">
        <v>1258</v>
      </c>
    </row>
    <row r="626" spans="1:8" x14ac:dyDescent="0.2">
      <c r="A626" s="31" t="s">
        <v>1065</v>
      </c>
      <c r="B626" s="47">
        <v>2016</v>
      </c>
      <c r="C626" s="45" t="s">
        <v>1328</v>
      </c>
      <c r="D626" s="31" t="s">
        <v>1330</v>
      </c>
      <c r="E626" s="44"/>
      <c r="F626" s="44"/>
      <c r="G626" s="44"/>
      <c r="H626" s="36" t="s">
        <v>1298</v>
      </c>
    </row>
    <row r="627" spans="1:8" x14ac:dyDescent="0.2">
      <c r="A627" s="31" t="s">
        <v>1066</v>
      </c>
      <c r="B627" s="47">
        <v>2016</v>
      </c>
      <c r="C627" s="45" t="s">
        <v>1328</v>
      </c>
      <c r="D627" s="31" t="s">
        <v>1330</v>
      </c>
      <c r="E627" s="31">
        <v>5</v>
      </c>
      <c r="F627" s="31">
        <v>1</v>
      </c>
      <c r="G627" s="31">
        <f t="shared" ref="G627:G668" si="28">SUM(E627:F627)</f>
        <v>6</v>
      </c>
      <c r="H627" s="36" t="s">
        <v>1302</v>
      </c>
    </row>
    <row r="628" spans="1:8" x14ac:dyDescent="0.2">
      <c r="A628" s="31" t="s">
        <v>1067</v>
      </c>
      <c r="B628" s="47">
        <v>2016</v>
      </c>
      <c r="C628" s="45" t="s">
        <v>1328</v>
      </c>
      <c r="D628" s="31" t="s">
        <v>1330</v>
      </c>
      <c r="E628" s="44"/>
      <c r="F628" s="44"/>
      <c r="G628" s="44"/>
      <c r="H628" s="36" t="s">
        <v>1303</v>
      </c>
    </row>
    <row r="629" spans="1:8" x14ac:dyDescent="0.2">
      <c r="A629" s="31" t="s">
        <v>1068</v>
      </c>
      <c r="B629" s="47">
        <v>2016</v>
      </c>
      <c r="C629" s="45" t="s">
        <v>1328</v>
      </c>
      <c r="D629" s="31" t="s">
        <v>1330</v>
      </c>
      <c r="E629" s="44"/>
      <c r="F629" s="44"/>
      <c r="G629" s="44"/>
      <c r="H629" s="36" t="s">
        <v>1255</v>
      </c>
    </row>
    <row r="630" spans="1:8" x14ac:dyDescent="0.2">
      <c r="A630" s="31" t="s">
        <v>1069</v>
      </c>
      <c r="B630" s="47">
        <v>2016</v>
      </c>
      <c r="C630" s="45" t="s">
        <v>1328</v>
      </c>
      <c r="D630" s="31" t="s">
        <v>1330</v>
      </c>
      <c r="E630" s="44"/>
      <c r="F630" s="44"/>
      <c r="G630" s="44"/>
      <c r="H630" s="36" t="s">
        <v>1283</v>
      </c>
    </row>
    <row r="631" spans="1:8" x14ac:dyDescent="0.2">
      <c r="A631" s="31" t="s">
        <v>1070</v>
      </c>
      <c r="B631" s="47">
        <v>2016</v>
      </c>
      <c r="C631" s="45" t="s">
        <v>1328</v>
      </c>
      <c r="D631" s="31" t="s">
        <v>1330</v>
      </c>
      <c r="E631" s="31">
        <v>5</v>
      </c>
      <c r="F631" s="31">
        <v>0</v>
      </c>
      <c r="G631" s="31">
        <f t="shared" si="28"/>
        <v>5</v>
      </c>
      <c r="H631" s="36" t="s">
        <v>1304</v>
      </c>
    </row>
    <row r="632" spans="1:8" x14ac:dyDescent="0.2">
      <c r="A632" s="31" t="s">
        <v>1071</v>
      </c>
      <c r="B632" s="47">
        <v>2016</v>
      </c>
      <c r="C632" s="45" t="s">
        <v>1328</v>
      </c>
      <c r="D632" s="31" t="s">
        <v>1330</v>
      </c>
      <c r="E632" s="31">
        <v>5</v>
      </c>
      <c r="F632" s="31">
        <v>0</v>
      </c>
      <c r="G632" s="31">
        <f t="shared" si="28"/>
        <v>5</v>
      </c>
      <c r="H632" s="36" t="s">
        <v>1304</v>
      </c>
    </row>
    <row r="633" spans="1:8" x14ac:dyDescent="0.2">
      <c r="A633" s="31" t="s">
        <v>1072</v>
      </c>
      <c r="B633" s="49">
        <v>2016</v>
      </c>
      <c r="C633" s="45" t="s">
        <v>1328</v>
      </c>
      <c r="D633" s="31" t="s">
        <v>1330</v>
      </c>
      <c r="E633" s="31">
        <v>4</v>
      </c>
      <c r="F633" s="31">
        <v>0</v>
      </c>
      <c r="G633" s="31">
        <f t="shared" si="28"/>
        <v>4</v>
      </c>
      <c r="H633" s="36" t="s">
        <v>1304</v>
      </c>
    </row>
    <row r="634" spans="1:8" x14ac:dyDescent="0.2">
      <c r="A634" s="31" t="s">
        <v>1073</v>
      </c>
      <c r="B634" s="49">
        <v>2016</v>
      </c>
      <c r="C634" s="45" t="s">
        <v>1328</v>
      </c>
      <c r="D634" s="31" t="s">
        <v>1330</v>
      </c>
      <c r="E634" s="31">
        <v>3</v>
      </c>
      <c r="F634" s="31">
        <v>1</v>
      </c>
      <c r="G634" s="31">
        <f t="shared" si="28"/>
        <v>4</v>
      </c>
      <c r="H634" s="36" t="s">
        <v>1304</v>
      </c>
    </row>
    <row r="635" spans="1:8" x14ac:dyDescent="0.2">
      <c r="A635" s="31" t="s">
        <v>1074</v>
      </c>
      <c r="B635" s="49">
        <v>2016</v>
      </c>
      <c r="C635" s="45" t="s">
        <v>1328</v>
      </c>
      <c r="D635" s="31" t="s">
        <v>1330</v>
      </c>
      <c r="E635" s="31">
        <v>3</v>
      </c>
      <c r="F635" s="31">
        <v>1</v>
      </c>
      <c r="G635" s="31">
        <f t="shared" si="28"/>
        <v>4</v>
      </c>
      <c r="H635" s="36" t="s">
        <v>1304</v>
      </c>
    </row>
    <row r="636" spans="1:8" x14ac:dyDescent="0.2">
      <c r="A636" s="31" t="s">
        <v>1075</v>
      </c>
      <c r="B636" s="49">
        <v>2016</v>
      </c>
      <c r="C636" s="45" t="s">
        <v>1328</v>
      </c>
      <c r="D636" s="31" t="s">
        <v>1330</v>
      </c>
      <c r="E636" s="44"/>
      <c r="F636" s="44"/>
      <c r="G636" s="44"/>
      <c r="H636" s="36" t="s">
        <v>1302</v>
      </c>
    </row>
    <row r="637" spans="1:8" x14ac:dyDescent="0.2">
      <c r="A637" s="31" t="s">
        <v>1076</v>
      </c>
      <c r="B637" s="49">
        <v>2015</v>
      </c>
      <c r="C637" s="45" t="s">
        <v>1328</v>
      </c>
      <c r="D637" s="31" t="s">
        <v>1330</v>
      </c>
      <c r="E637" s="31">
        <v>3</v>
      </c>
      <c r="F637" s="31">
        <v>1</v>
      </c>
      <c r="G637" s="31">
        <f t="shared" si="28"/>
        <v>4</v>
      </c>
      <c r="H637" s="36" t="s">
        <v>1302</v>
      </c>
    </row>
    <row r="638" spans="1:8" x14ac:dyDescent="0.2">
      <c r="A638" s="31" t="s">
        <v>1077</v>
      </c>
      <c r="B638" s="47">
        <v>2015</v>
      </c>
      <c r="C638" s="45" t="s">
        <v>1328</v>
      </c>
      <c r="D638" s="31" t="s">
        <v>1330</v>
      </c>
      <c r="E638" s="31">
        <v>3</v>
      </c>
      <c r="F638" s="31">
        <v>1</v>
      </c>
      <c r="G638" s="31">
        <f t="shared" si="28"/>
        <v>4</v>
      </c>
      <c r="H638" s="36" t="s">
        <v>1302</v>
      </c>
    </row>
    <row r="639" spans="1:8" x14ac:dyDescent="0.2">
      <c r="A639" s="31" t="s">
        <v>1078</v>
      </c>
      <c r="B639" s="47">
        <v>2015</v>
      </c>
      <c r="C639" s="45" t="s">
        <v>1328</v>
      </c>
      <c r="D639" s="31" t="s">
        <v>1330</v>
      </c>
      <c r="E639" s="31">
        <v>3</v>
      </c>
      <c r="F639" s="31">
        <v>1</v>
      </c>
      <c r="G639" s="31">
        <f t="shared" si="28"/>
        <v>4</v>
      </c>
      <c r="H639" s="36" t="s">
        <v>1302</v>
      </c>
    </row>
    <row r="640" spans="1:8" x14ac:dyDescent="0.2">
      <c r="A640" s="31" t="s">
        <v>1079</v>
      </c>
      <c r="B640" s="47">
        <v>2015</v>
      </c>
      <c r="C640" s="45" t="s">
        <v>1328</v>
      </c>
      <c r="D640" s="31" t="s">
        <v>1330</v>
      </c>
      <c r="E640" s="44"/>
      <c r="F640" s="44"/>
      <c r="G640" s="44"/>
      <c r="H640" s="36" t="s">
        <v>1283</v>
      </c>
    </row>
    <row r="641" spans="1:8" x14ac:dyDescent="0.2">
      <c r="A641" s="31" t="s">
        <v>1080</v>
      </c>
      <c r="B641" s="47">
        <v>2015</v>
      </c>
      <c r="C641" s="45" t="s">
        <v>1328</v>
      </c>
      <c r="D641" s="31" t="s">
        <v>1330</v>
      </c>
      <c r="E641" s="44"/>
      <c r="F641" s="44"/>
      <c r="G641" s="44"/>
      <c r="H641" s="36" t="s">
        <v>1302</v>
      </c>
    </row>
    <row r="642" spans="1:8" x14ac:dyDescent="0.2">
      <c r="A642" s="31" t="s">
        <v>1081</v>
      </c>
      <c r="B642" s="47">
        <v>2015</v>
      </c>
      <c r="C642" s="45" t="s">
        <v>1328</v>
      </c>
      <c r="D642" s="31" t="s">
        <v>1330</v>
      </c>
      <c r="E642" s="44"/>
      <c r="F642" s="44"/>
      <c r="G642" s="44"/>
      <c r="H642" s="36" t="s">
        <v>1282</v>
      </c>
    </row>
    <row r="643" spans="1:8" x14ac:dyDescent="0.2">
      <c r="A643" s="31" t="s">
        <v>1082</v>
      </c>
      <c r="B643" s="47">
        <v>2015</v>
      </c>
      <c r="C643" s="45" t="s">
        <v>1328</v>
      </c>
      <c r="D643" s="31" t="s">
        <v>1330</v>
      </c>
      <c r="E643" s="44"/>
      <c r="F643" s="44"/>
      <c r="G643" s="44"/>
      <c r="H643" s="36" t="s">
        <v>1303</v>
      </c>
    </row>
    <row r="644" spans="1:8" x14ac:dyDescent="0.2">
      <c r="A644" s="31" t="s">
        <v>1083</v>
      </c>
      <c r="B644" s="47">
        <v>2015</v>
      </c>
      <c r="C644" s="45" t="s">
        <v>1328</v>
      </c>
      <c r="D644" s="31" t="s">
        <v>1330</v>
      </c>
      <c r="E644" s="44"/>
      <c r="F644" s="44"/>
      <c r="G644" s="44"/>
      <c r="H644" s="36" t="s">
        <v>1303</v>
      </c>
    </row>
    <row r="645" spans="1:8" x14ac:dyDescent="0.2">
      <c r="A645" s="31" t="s">
        <v>1084</v>
      </c>
      <c r="B645" s="47">
        <v>2015</v>
      </c>
      <c r="C645" s="45" t="s">
        <v>1328</v>
      </c>
      <c r="D645" s="31" t="s">
        <v>1330</v>
      </c>
      <c r="E645" s="44"/>
      <c r="F645" s="44"/>
      <c r="G645" s="44"/>
      <c r="H645" s="36" t="s">
        <v>1258</v>
      </c>
    </row>
    <row r="646" spans="1:8" x14ac:dyDescent="0.2">
      <c r="A646" s="31" t="s">
        <v>1085</v>
      </c>
      <c r="B646" s="47">
        <v>2015</v>
      </c>
      <c r="C646" s="45" t="s">
        <v>1328</v>
      </c>
      <c r="D646" s="31" t="s">
        <v>1330</v>
      </c>
      <c r="E646" s="44"/>
      <c r="F646" s="44"/>
      <c r="G646" s="44"/>
      <c r="H646" s="36" t="s">
        <v>1258</v>
      </c>
    </row>
    <row r="647" spans="1:8" x14ac:dyDescent="0.2">
      <c r="A647" s="31" t="s">
        <v>1086</v>
      </c>
      <c r="B647" s="47">
        <v>2015</v>
      </c>
      <c r="C647" s="45" t="s">
        <v>1328</v>
      </c>
      <c r="D647" s="31" t="s">
        <v>1330</v>
      </c>
      <c r="E647" s="31">
        <v>3</v>
      </c>
      <c r="F647" s="31">
        <v>1</v>
      </c>
      <c r="G647" s="31">
        <f t="shared" si="28"/>
        <v>4</v>
      </c>
      <c r="H647" s="36" t="s">
        <v>1302</v>
      </c>
    </row>
    <row r="648" spans="1:8" x14ac:dyDescent="0.2">
      <c r="A648" s="31" t="s">
        <v>1087</v>
      </c>
      <c r="B648" s="47">
        <v>2015</v>
      </c>
      <c r="C648" s="45" t="s">
        <v>1328</v>
      </c>
      <c r="D648" s="31" t="s">
        <v>1330</v>
      </c>
      <c r="E648" s="44"/>
      <c r="F648" s="44"/>
      <c r="G648" s="44"/>
      <c r="H648" s="36" t="s">
        <v>1258</v>
      </c>
    </row>
    <row r="649" spans="1:8" x14ac:dyDescent="0.2">
      <c r="A649" s="31" t="s">
        <v>1088</v>
      </c>
      <c r="B649" s="47">
        <v>2015</v>
      </c>
      <c r="C649" s="45" t="s">
        <v>1328</v>
      </c>
      <c r="D649" s="31" t="s">
        <v>1330</v>
      </c>
      <c r="E649" s="44"/>
      <c r="F649" s="44"/>
      <c r="G649" s="44"/>
      <c r="H649" s="36" t="s">
        <v>1258</v>
      </c>
    </row>
    <row r="650" spans="1:8" x14ac:dyDescent="0.2">
      <c r="A650" s="31" t="s">
        <v>1089</v>
      </c>
      <c r="B650" s="47">
        <v>2015</v>
      </c>
      <c r="C650" s="45" t="s">
        <v>1328</v>
      </c>
      <c r="D650" s="31" t="s">
        <v>1330</v>
      </c>
      <c r="E650" s="44"/>
      <c r="F650" s="44"/>
      <c r="G650" s="44"/>
      <c r="H650" s="36" t="s">
        <v>1258</v>
      </c>
    </row>
    <row r="651" spans="1:8" x14ac:dyDescent="0.2">
      <c r="A651" s="31" t="s">
        <v>1090</v>
      </c>
      <c r="B651" s="47">
        <v>2015</v>
      </c>
      <c r="C651" s="45" t="s">
        <v>1328</v>
      </c>
      <c r="D651" s="31" t="s">
        <v>1330</v>
      </c>
      <c r="E651" s="44"/>
      <c r="F651" s="44"/>
      <c r="G651" s="44"/>
      <c r="H651" s="36" t="s">
        <v>1258</v>
      </c>
    </row>
    <row r="652" spans="1:8" x14ac:dyDescent="0.2">
      <c r="A652" s="31" t="s">
        <v>1091</v>
      </c>
      <c r="B652" s="47">
        <v>2015</v>
      </c>
      <c r="C652" s="45" t="s">
        <v>1328</v>
      </c>
      <c r="D652" s="31" t="s">
        <v>1330</v>
      </c>
      <c r="E652" s="44"/>
      <c r="F652" s="44"/>
      <c r="G652" s="44"/>
      <c r="H652" s="36" t="s">
        <v>1287</v>
      </c>
    </row>
    <row r="653" spans="1:8" x14ac:dyDescent="0.2">
      <c r="A653" s="31" t="s">
        <v>1092</v>
      </c>
      <c r="B653" s="47">
        <v>2015</v>
      </c>
      <c r="C653" s="45" t="s">
        <v>1328</v>
      </c>
      <c r="D653" s="31" t="s">
        <v>1330</v>
      </c>
      <c r="E653" s="44"/>
      <c r="F653" s="44"/>
      <c r="G653" s="44"/>
      <c r="H653" s="36" t="s">
        <v>1303</v>
      </c>
    </row>
    <row r="654" spans="1:8" x14ac:dyDescent="0.2">
      <c r="A654" s="31" t="s">
        <v>1093</v>
      </c>
      <c r="B654" s="47">
        <v>2015</v>
      </c>
      <c r="C654" s="45" t="s">
        <v>1328</v>
      </c>
      <c r="D654" s="31" t="s">
        <v>1330</v>
      </c>
      <c r="E654" s="31">
        <v>5</v>
      </c>
      <c r="F654" s="31">
        <v>0</v>
      </c>
      <c r="G654" s="31">
        <f t="shared" si="28"/>
        <v>5</v>
      </c>
      <c r="H654" s="36" t="s">
        <v>1302</v>
      </c>
    </row>
    <row r="655" spans="1:8" x14ac:dyDescent="0.2">
      <c r="A655" s="31" t="s">
        <v>1094</v>
      </c>
      <c r="B655" s="47">
        <v>2015</v>
      </c>
      <c r="C655" s="45" t="s">
        <v>1328</v>
      </c>
      <c r="D655" s="31" t="s">
        <v>1330</v>
      </c>
      <c r="E655" s="44"/>
      <c r="F655" s="44"/>
      <c r="G655" s="44"/>
      <c r="H655" s="36" t="s">
        <v>1258</v>
      </c>
    </row>
    <row r="656" spans="1:8" x14ac:dyDescent="0.2">
      <c r="A656" s="31" t="s">
        <v>1095</v>
      </c>
      <c r="B656" s="47">
        <v>2015</v>
      </c>
      <c r="C656" s="45" t="s">
        <v>1328</v>
      </c>
      <c r="D656" s="31" t="s">
        <v>1330</v>
      </c>
      <c r="E656" s="44"/>
      <c r="F656" s="44"/>
      <c r="G656" s="44"/>
      <c r="H656" s="36" t="s">
        <v>1258</v>
      </c>
    </row>
    <row r="657" spans="1:8" x14ac:dyDescent="0.2">
      <c r="A657" s="31" t="s">
        <v>1096</v>
      </c>
      <c r="B657" s="47">
        <v>2015</v>
      </c>
      <c r="C657" s="45" t="s">
        <v>1328</v>
      </c>
      <c r="D657" s="31" t="s">
        <v>1330</v>
      </c>
      <c r="E657" s="44"/>
      <c r="F657" s="44"/>
      <c r="G657" s="44"/>
      <c r="H657" s="36" t="s">
        <v>1258</v>
      </c>
    </row>
    <row r="658" spans="1:8" x14ac:dyDescent="0.2">
      <c r="A658" s="31" t="s">
        <v>1097</v>
      </c>
      <c r="B658" s="47">
        <v>2015</v>
      </c>
      <c r="C658" s="45" t="s">
        <v>1328</v>
      </c>
      <c r="D658" s="31" t="s">
        <v>1330</v>
      </c>
      <c r="E658" s="44"/>
      <c r="F658" s="44"/>
      <c r="G658" s="44"/>
      <c r="H658" s="36" t="s">
        <v>1303</v>
      </c>
    </row>
    <row r="659" spans="1:8" x14ac:dyDescent="0.2">
      <c r="A659" s="31" t="s">
        <v>1098</v>
      </c>
      <c r="B659" s="47">
        <v>2015</v>
      </c>
      <c r="C659" s="45" t="s">
        <v>1328</v>
      </c>
      <c r="D659" s="31" t="s">
        <v>1330</v>
      </c>
      <c r="E659" s="44"/>
      <c r="F659" s="44"/>
      <c r="G659" s="44"/>
      <c r="H659" s="36" t="s">
        <v>1258</v>
      </c>
    </row>
    <row r="660" spans="1:8" x14ac:dyDescent="0.2">
      <c r="A660" s="31" t="s">
        <v>1099</v>
      </c>
      <c r="B660" s="47">
        <v>2015</v>
      </c>
      <c r="C660" s="45" t="s">
        <v>1328</v>
      </c>
      <c r="D660" s="31" t="s">
        <v>1330</v>
      </c>
      <c r="E660" s="44"/>
      <c r="F660" s="44"/>
      <c r="G660" s="44"/>
      <c r="H660" s="36" t="s">
        <v>1282</v>
      </c>
    </row>
    <row r="661" spans="1:8" x14ac:dyDescent="0.2">
      <c r="A661" s="31" t="s">
        <v>1101</v>
      </c>
      <c r="B661" s="47">
        <v>2015</v>
      </c>
      <c r="C661" s="45" t="s">
        <v>1328</v>
      </c>
      <c r="D661" s="31" t="s">
        <v>1330</v>
      </c>
      <c r="E661" s="44"/>
      <c r="F661" s="44"/>
      <c r="G661" s="44"/>
      <c r="H661" s="36" t="s">
        <v>1305</v>
      </c>
    </row>
    <row r="662" spans="1:8" x14ac:dyDescent="0.2">
      <c r="A662" s="31" t="s">
        <v>1102</v>
      </c>
      <c r="B662" s="47">
        <v>2015</v>
      </c>
      <c r="C662" s="45" t="s">
        <v>1328</v>
      </c>
      <c r="D662" s="31" t="s">
        <v>1330</v>
      </c>
      <c r="E662" s="31">
        <v>3</v>
      </c>
      <c r="F662" s="31">
        <v>1</v>
      </c>
      <c r="G662" s="31">
        <f t="shared" si="28"/>
        <v>4</v>
      </c>
      <c r="H662" s="36" t="s">
        <v>1302</v>
      </c>
    </row>
    <row r="663" spans="1:8" x14ac:dyDescent="0.2">
      <c r="A663" s="31" t="s">
        <v>1103</v>
      </c>
      <c r="B663" s="47">
        <v>2015</v>
      </c>
      <c r="C663" s="45" t="s">
        <v>1328</v>
      </c>
      <c r="D663" s="31" t="s">
        <v>1330</v>
      </c>
      <c r="E663" s="31">
        <v>3</v>
      </c>
      <c r="F663" s="31">
        <v>1</v>
      </c>
      <c r="G663" s="31">
        <f t="shared" si="28"/>
        <v>4</v>
      </c>
      <c r="H663" s="36" t="s">
        <v>1302</v>
      </c>
    </row>
    <row r="664" spans="1:8" x14ac:dyDescent="0.2">
      <c r="A664" s="31" t="s">
        <v>1104</v>
      </c>
      <c r="B664" s="47">
        <v>2015</v>
      </c>
      <c r="C664" s="45" t="s">
        <v>1328</v>
      </c>
      <c r="D664" s="31" t="s">
        <v>1330</v>
      </c>
      <c r="E664" s="44"/>
      <c r="F664" s="44"/>
      <c r="G664" s="44"/>
      <c r="H664" s="36" t="s">
        <v>1258</v>
      </c>
    </row>
    <row r="665" spans="1:8" x14ac:dyDescent="0.2">
      <c r="A665" s="31" t="s">
        <v>1105</v>
      </c>
      <c r="B665" s="47">
        <v>2015</v>
      </c>
      <c r="C665" s="45" t="s">
        <v>1328</v>
      </c>
      <c r="D665" s="31" t="s">
        <v>1330</v>
      </c>
      <c r="E665" s="31">
        <v>3</v>
      </c>
      <c r="F665" s="31">
        <v>1</v>
      </c>
      <c r="G665" s="31">
        <f t="shared" si="28"/>
        <v>4</v>
      </c>
      <c r="H665" s="36" t="s">
        <v>1302</v>
      </c>
    </row>
    <row r="666" spans="1:8" x14ac:dyDescent="0.2">
      <c r="A666" s="31" t="s">
        <v>1106</v>
      </c>
      <c r="B666" s="47">
        <v>2015</v>
      </c>
      <c r="C666" s="45" t="s">
        <v>1328</v>
      </c>
      <c r="D666" s="31" t="s">
        <v>1330</v>
      </c>
      <c r="E666" s="31">
        <v>11</v>
      </c>
      <c r="F666" s="31">
        <v>0</v>
      </c>
      <c r="G666" s="31">
        <f t="shared" si="28"/>
        <v>11</v>
      </c>
      <c r="H666" s="36" t="s">
        <v>1302</v>
      </c>
    </row>
    <row r="667" spans="1:8" x14ac:dyDescent="0.2">
      <c r="A667" s="31" t="s">
        <v>1107</v>
      </c>
      <c r="B667" s="47">
        <v>2015</v>
      </c>
      <c r="C667" s="45" t="s">
        <v>1328</v>
      </c>
      <c r="D667" s="31" t="s">
        <v>1330</v>
      </c>
      <c r="E667" s="44"/>
      <c r="F667" s="44"/>
      <c r="G667" s="44"/>
      <c r="H667" s="36" t="s">
        <v>1258</v>
      </c>
    </row>
    <row r="668" spans="1:8" x14ac:dyDescent="0.2">
      <c r="A668" s="31" t="s">
        <v>1108</v>
      </c>
      <c r="B668" s="47">
        <v>2015</v>
      </c>
      <c r="C668" s="45" t="s">
        <v>1328</v>
      </c>
      <c r="D668" s="31" t="s">
        <v>1330</v>
      </c>
      <c r="E668" s="31">
        <v>4</v>
      </c>
      <c r="G668" s="31">
        <f t="shared" si="28"/>
        <v>4</v>
      </c>
      <c r="H668" s="36" t="s">
        <v>1302</v>
      </c>
    </row>
    <row r="669" spans="1:8" x14ac:dyDescent="0.2">
      <c r="A669" s="31" t="s">
        <v>1109</v>
      </c>
      <c r="B669" s="47">
        <v>2015</v>
      </c>
      <c r="C669" s="45" t="s">
        <v>1328</v>
      </c>
      <c r="D669" s="31" t="s">
        <v>1330</v>
      </c>
      <c r="E669" s="44"/>
      <c r="F669" s="44"/>
      <c r="G669" s="44"/>
      <c r="H669" s="36" t="s">
        <v>1258</v>
      </c>
    </row>
    <row r="670" spans="1:8" x14ac:dyDescent="0.2">
      <c r="A670" s="31" t="s">
        <v>1110</v>
      </c>
      <c r="B670" s="47">
        <v>2015</v>
      </c>
      <c r="C670" s="45" t="s">
        <v>1328</v>
      </c>
      <c r="D670" s="31" t="s">
        <v>1330</v>
      </c>
      <c r="E670" s="44"/>
      <c r="F670" s="44"/>
      <c r="G670" s="44"/>
      <c r="H670" s="36" t="s">
        <v>1258</v>
      </c>
    </row>
    <row r="671" spans="1:8" x14ac:dyDescent="0.2">
      <c r="A671" s="31" t="s">
        <v>1111</v>
      </c>
      <c r="B671" s="47">
        <v>2015</v>
      </c>
      <c r="C671" s="45" t="s">
        <v>1328</v>
      </c>
      <c r="D671" s="31" t="s">
        <v>1330</v>
      </c>
      <c r="E671" s="44"/>
      <c r="F671" s="44"/>
      <c r="G671" s="44"/>
      <c r="H671" s="36" t="s">
        <v>1303</v>
      </c>
    </row>
    <row r="672" spans="1:8" x14ac:dyDescent="0.2">
      <c r="A672" s="31" t="s">
        <v>1112</v>
      </c>
      <c r="B672" s="47">
        <v>2015</v>
      </c>
      <c r="C672" s="45" t="s">
        <v>1328</v>
      </c>
      <c r="D672" s="31" t="s">
        <v>1330</v>
      </c>
      <c r="E672" s="44"/>
      <c r="F672" s="44"/>
      <c r="G672" s="44"/>
      <c r="H672" s="36" t="s">
        <v>1282</v>
      </c>
    </row>
    <row r="673" spans="1:8" x14ac:dyDescent="0.2">
      <c r="A673" s="31" t="s">
        <v>1113</v>
      </c>
      <c r="B673" s="47">
        <v>2015</v>
      </c>
      <c r="C673" s="45" t="s">
        <v>1328</v>
      </c>
      <c r="D673" s="31" t="s">
        <v>1330</v>
      </c>
      <c r="E673" s="44"/>
      <c r="F673" s="44"/>
      <c r="G673" s="44"/>
      <c r="H673" s="36" t="s">
        <v>1285</v>
      </c>
    </row>
    <row r="674" spans="1:8" x14ac:dyDescent="0.2">
      <c r="A674" s="31" t="s">
        <v>1114</v>
      </c>
      <c r="B674" s="47">
        <v>2015</v>
      </c>
      <c r="C674" s="45" t="s">
        <v>1328</v>
      </c>
      <c r="D674" s="31" t="s">
        <v>1330</v>
      </c>
      <c r="E674" s="31">
        <v>8</v>
      </c>
      <c r="F674" s="31">
        <v>1</v>
      </c>
      <c r="G674" s="31">
        <f t="shared" ref="G674:G731" si="29">SUM(E674:F674)</f>
        <v>9</v>
      </c>
      <c r="H674" s="36" t="s">
        <v>1302</v>
      </c>
    </row>
    <row r="675" spans="1:8" x14ac:dyDescent="0.2">
      <c r="A675" s="31" t="s">
        <v>1115</v>
      </c>
      <c r="B675" s="47">
        <v>2015</v>
      </c>
      <c r="C675" s="45" t="s">
        <v>1328</v>
      </c>
      <c r="D675" s="31" t="s">
        <v>1330</v>
      </c>
      <c r="E675" s="44"/>
      <c r="F675" s="44"/>
      <c r="G675" s="44"/>
      <c r="H675" s="36" t="s">
        <v>1253</v>
      </c>
    </row>
    <row r="676" spans="1:8" x14ac:dyDescent="0.2">
      <c r="A676" s="31" t="s">
        <v>1116</v>
      </c>
      <c r="B676" s="47">
        <v>2015</v>
      </c>
      <c r="C676" s="45" t="s">
        <v>1328</v>
      </c>
      <c r="D676" s="31" t="s">
        <v>1330</v>
      </c>
      <c r="E676" s="44"/>
      <c r="F676" s="44"/>
      <c r="G676" s="44"/>
      <c r="H676" s="36" t="s">
        <v>1258</v>
      </c>
    </row>
    <row r="677" spans="1:8" x14ac:dyDescent="0.2">
      <c r="A677" s="31" t="s">
        <v>1117</v>
      </c>
      <c r="B677" s="47">
        <v>2015</v>
      </c>
      <c r="C677" s="45" t="s">
        <v>1328</v>
      </c>
      <c r="D677" s="31" t="s">
        <v>1330</v>
      </c>
      <c r="E677" s="44"/>
      <c r="F677" s="44"/>
      <c r="G677" s="44"/>
      <c r="H677" s="36" t="s">
        <v>1258</v>
      </c>
    </row>
    <row r="678" spans="1:8" x14ac:dyDescent="0.2">
      <c r="A678" s="31" t="s">
        <v>1118</v>
      </c>
      <c r="B678" s="47">
        <v>2015</v>
      </c>
      <c r="C678" s="45" t="s">
        <v>1328</v>
      </c>
      <c r="D678" s="31" t="s">
        <v>1330</v>
      </c>
      <c r="E678" s="44"/>
      <c r="F678" s="44"/>
      <c r="G678" s="44"/>
      <c r="H678" s="36" t="s">
        <v>1253</v>
      </c>
    </row>
    <row r="679" spans="1:8" x14ac:dyDescent="0.2">
      <c r="A679" s="31" t="s">
        <v>1119</v>
      </c>
      <c r="B679" s="47">
        <v>2015</v>
      </c>
      <c r="C679" s="45" t="s">
        <v>1328</v>
      </c>
      <c r="D679" s="31" t="s">
        <v>1330</v>
      </c>
      <c r="E679" s="31">
        <v>7</v>
      </c>
      <c r="G679" s="31">
        <f t="shared" si="29"/>
        <v>7</v>
      </c>
      <c r="H679" s="36" t="s">
        <v>1306</v>
      </c>
    </row>
    <row r="680" spans="1:8" x14ac:dyDescent="0.2">
      <c r="A680" s="31" t="s">
        <v>1120</v>
      </c>
      <c r="B680" s="47">
        <v>2015</v>
      </c>
      <c r="C680" s="45" t="s">
        <v>1328</v>
      </c>
      <c r="D680" s="31" t="s">
        <v>1330</v>
      </c>
      <c r="E680" s="44"/>
      <c r="F680" s="44"/>
      <c r="G680" s="44"/>
      <c r="H680" s="36" t="s">
        <v>1283</v>
      </c>
    </row>
    <row r="681" spans="1:8" x14ac:dyDescent="0.2">
      <c r="A681" s="31" t="s">
        <v>1121</v>
      </c>
      <c r="B681" s="47">
        <v>2015</v>
      </c>
      <c r="C681" s="45" t="s">
        <v>1328</v>
      </c>
      <c r="D681" s="31" t="s">
        <v>1330</v>
      </c>
      <c r="E681" s="44"/>
      <c r="F681" s="44"/>
      <c r="G681" s="44"/>
      <c r="H681" s="36" t="s">
        <v>1258</v>
      </c>
    </row>
    <row r="682" spans="1:8" x14ac:dyDescent="0.2">
      <c r="A682" s="31" t="s">
        <v>1122</v>
      </c>
      <c r="B682" s="47">
        <v>2015</v>
      </c>
      <c r="C682" s="45" t="s">
        <v>1328</v>
      </c>
      <c r="D682" s="31" t="s">
        <v>1330</v>
      </c>
      <c r="E682" s="44"/>
      <c r="F682" s="44"/>
      <c r="G682" s="44"/>
      <c r="H682" s="36" t="s">
        <v>1258</v>
      </c>
    </row>
    <row r="683" spans="1:8" x14ac:dyDescent="0.2">
      <c r="A683" s="31" t="s">
        <v>1123</v>
      </c>
      <c r="B683" s="47">
        <v>2015</v>
      </c>
      <c r="C683" s="45" t="s">
        <v>1328</v>
      </c>
      <c r="D683" s="31" t="s">
        <v>1330</v>
      </c>
      <c r="E683" s="44"/>
      <c r="F683" s="44"/>
      <c r="G683" s="44"/>
      <c r="H683" s="36" t="s">
        <v>1307</v>
      </c>
    </row>
    <row r="684" spans="1:8" x14ac:dyDescent="0.2">
      <c r="A684" s="31" t="s">
        <v>1124</v>
      </c>
      <c r="B684" s="47">
        <v>2015</v>
      </c>
      <c r="C684" s="45" t="s">
        <v>1328</v>
      </c>
      <c r="D684" s="31" t="s">
        <v>1330</v>
      </c>
      <c r="E684" s="44"/>
      <c r="F684" s="44"/>
      <c r="G684" s="44"/>
      <c r="H684" s="36" t="s">
        <v>1258</v>
      </c>
    </row>
    <row r="685" spans="1:8" x14ac:dyDescent="0.2">
      <c r="A685" s="31" t="s">
        <v>1125</v>
      </c>
      <c r="B685" s="47">
        <v>2015</v>
      </c>
      <c r="C685" s="45" t="s">
        <v>1328</v>
      </c>
      <c r="D685" s="31" t="s">
        <v>1330</v>
      </c>
      <c r="E685" s="44"/>
      <c r="F685" s="44"/>
      <c r="G685" s="44"/>
      <c r="H685" s="36" t="s">
        <v>1253</v>
      </c>
    </row>
    <row r="686" spans="1:8" x14ac:dyDescent="0.2">
      <c r="A686" s="31" t="s">
        <v>1126</v>
      </c>
      <c r="B686" s="47">
        <v>2015</v>
      </c>
      <c r="C686" s="45" t="s">
        <v>1328</v>
      </c>
      <c r="D686" s="31" t="s">
        <v>1330</v>
      </c>
      <c r="E686" s="44"/>
      <c r="F686" s="44"/>
      <c r="G686" s="44"/>
      <c r="H686" s="36" t="s">
        <v>1253</v>
      </c>
    </row>
    <row r="687" spans="1:8" x14ac:dyDescent="0.2">
      <c r="A687" s="31" t="s">
        <v>1127</v>
      </c>
      <c r="B687" s="47">
        <v>2015</v>
      </c>
      <c r="C687" s="45" t="s">
        <v>1328</v>
      </c>
      <c r="D687" s="31" t="s">
        <v>1330</v>
      </c>
      <c r="E687" s="44"/>
      <c r="F687" s="44"/>
      <c r="G687" s="44"/>
      <c r="H687" s="36" t="s">
        <v>1308</v>
      </c>
    </row>
    <row r="688" spans="1:8" x14ac:dyDescent="0.2">
      <c r="A688" s="31" t="s">
        <v>1128</v>
      </c>
      <c r="B688" s="47">
        <v>2015</v>
      </c>
      <c r="C688" s="45" t="s">
        <v>1328</v>
      </c>
      <c r="D688" s="31" t="s">
        <v>1330</v>
      </c>
      <c r="E688" s="31">
        <v>4</v>
      </c>
      <c r="G688" s="31">
        <f t="shared" si="29"/>
        <v>4</v>
      </c>
      <c r="H688" s="36" t="s">
        <v>1302</v>
      </c>
    </row>
    <row r="689" spans="1:8" x14ac:dyDescent="0.2">
      <c r="A689" s="31" t="s">
        <v>1129</v>
      </c>
      <c r="B689" s="47">
        <v>2015</v>
      </c>
      <c r="C689" s="45" t="s">
        <v>1328</v>
      </c>
      <c r="D689" s="31" t="s">
        <v>1330</v>
      </c>
      <c r="E689" s="44"/>
      <c r="F689" s="44"/>
      <c r="G689" s="44"/>
      <c r="H689" s="36" t="s">
        <v>1253</v>
      </c>
    </row>
    <row r="690" spans="1:8" x14ac:dyDescent="0.2">
      <c r="A690" s="31" t="s">
        <v>1130</v>
      </c>
      <c r="B690" s="47">
        <v>2015</v>
      </c>
      <c r="C690" s="45" t="s">
        <v>1328</v>
      </c>
      <c r="D690" s="31" t="s">
        <v>1330</v>
      </c>
      <c r="E690" s="44"/>
      <c r="F690" s="44"/>
      <c r="G690" s="44"/>
      <c r="H690" s="36" t="s">
        <v>1253</v>
      </c>
    </row>
    <row r="691" spans="1:8" x14ac:dyDescent="0.2">
      <c r="A691" s="31" t="s">
        <v>1131</v>
      </c>
      <c r="B691" s="47">
        <v>2015</v>
      </c>
      <c r="C691" s="45" t="s">
        <v>1328</v>
      </c>
      <c r="D691" s="31" t="s">
        <v>1330</v>
      </c>
      <c r="E691" s="44"/>
      <c r="F691" s="44"/>
      <c r="G691" s="44"/>
      <c r="H691" s="36" t="s">
        <v>1253</v>
      </c>
    </row>
    <row r="692" spans="1:8" x14ac:dyDescent="0.2">
      <c r="A692" s="31" t="s">
        <v>1132</v>
      </c>
      <c r="B692" s="47">
        <v>2015</v>
      </c>
      <c r="C692" s="45" t="s">
        <v>1328</v>
      </c>
      <c r="D692" s="31" t="s">
        <v>1330</v>
      </c>
      <c r="E692" s="31">
        <v>6</v>
      </c>
      <c r="F692" s="31">
        <v>0</v>
      </c>
      <c r="G692" s="31">
        <f t="shared" si="29"/>
        <v>6</v>
      </c>
      <c r="H692" s="36" t="s">
        <v>1302</v>
      </c>
    </row>
    <row r="693" spans="1:8" x14ac:dyDescent="0.2">
      <c r="A693" s="31" t="s">
        <v>1133</v>
      </c>
      <c r="B693" s="47">
        <v>2015</v>
      </c>
      <c r="C693" s="45" t="s">
        <v>1328</v>
      </c>
      <c r="D693" s="31" t="s">
        <v>1330</v>
      </c>
      <c r="E693" s="44"/>
      <c r="F693" s="44"/>
      <c r="G693" s="44"/>
      <c r="H693" s="36" t="s">
        <v>1258</v>
      </c>
    </row>
    <row r="694" spans="1:8" x14ac:dyDescent="0.2">
      <c r="A694" s="31" t="s">
        <v>1134</v>
      </c>
      <c r="B694" s="47">
        <v>2015</v>
      </c>
      <c r="C694" s="45" t="s">
        <v>1328</v>
      </c>
      <c r="D694" s="31" t="s">
        <v>1330</v>
      </c>
      <c r="E694" s="44"/>
      <c r="F694" s="44"/>
      <c r="G694" s="44"/>
      <c r="H694" s="36" t="s">
        <v>1258</v>
      </c>
    </row>
    <row r="695" spans="1:8" x14ac:dyDescent="0.2">
      <c r="A695" s="31" t="s">
        <v>1135</v>
      </c>
      <c r="B695" s="47">
        <v>2015</v>
      </c>
      <c r="C695" s="45" t="s">
        <v>1328</v>
      </c>
      <c r="D695" s="31" t="s">
        <v>1330</v>
      </c>
      <c r="E695" s="31">
        <v>4</v>
      </c>
      <c r="G695" s="31">
        <f t="shared" si="29"/>
        <v>4</v>
      </c>
      <c r="H695" s="36" t="s">
        <v>1302</v>
      </c>
    </row>
    <row r="696" spans="1:8" x14ac:dyDescent="0.2">
      <c r="A696" s="31" t="s">
        <v>1309</v>
      </c>
      <c r="B696" s="47">
        <v>2015</v>
      </c>
      <c r="C696" s="45" t="s">
        <v>1328</v>
      </c>
      <c r="D696" s="31" t="s">
        <v>1330</v>
      </c>
      <c r="E696" s="44"/>
      <c r="F696" s="44"/>
      <c r="G696" s="44"/>
      <c r="H696" s="36" t="s">
        <v>1253</v>
      </c>
    </row>
    <row r="697" spans="1:8" x14ac:dyDescent="0.2">
      <c r="A697" s="31" t="s">
        <v>1137</v>
      </c>
      <c r="B697" s="47">
        <v>2014</v>
      </c>
      <c r="C697" s="45" t="s">
        <v>1328</v>
      </c>
      <c r="D697" s="31" t="s">
        <v>1330</v>
      </c>
      <c r="E697" s="44"/>
      <c r="F697" s="44"/>
      <c r="G697" s="44"/>
      <c r="H697" s="36" t="s">
        <v>1258</v>
      </c>
    </row>
    <row r="698" spans="1:8" x14ac:dyDescent="0.2">
      <c r="A698" s="31" t="s">
        <v>1138</v>
      </c>
      <c r="B698" s="47">
        <v>2014</v>
      </c>
      <c r="C698" s="45" t="s">
        <v>1328</v>
      </c>
      <c r="D698" s="31" t="s">
        <v>1330</v>
      </c>
      <c r="E698" s="31">
        <v>4</v>
      </c>
      <c r="F698" s="31">
        <v>1</v>
      </c>
      <c r="G698" s="31">
        <f t="shared" si="29"/>
        <v>5</v>
      </c>
      <c r="H698" s="36" t="s">
        <v>1302</v>
      </c>
    </row>
    <row r="699" spans="1:8" x14ac:dyDescent="0.2">
      <c r="A699" s="31" t="s">
        <v>1139</v>
      </c>
      <c r="B699" s="47">
        <v>2014</v>
      </c>
      <c r="C699" s="45" t="s">
        <v>1328</v>
      </c>
      <c r="D699" s="31" t="s">
        <v>1330</v>
      </c>
      <c r="E699" s="44"/>
      <c r="F699" s="44"/>
      <c r="G699" s="44"/>
      <c r="H699" s="36" t="s">
        <v>1255</v>
      </c>
    </row>
    <row r="700" spans="1:8" x14ac:dyDescent="0.2">
      <c r="A700" s="31" t="s">
        <v>1140</v>
      </c>
      <c r="B700" s="47">
        <v>2014</v>
      </c>
      <c r="C700" s="45" t="s">
        <v>1328</v>
      </c>
      <c r="D700" s="31" t="s">
        <v>1330</v>
      </c>
      <c r="E700" s="44"/>
      <c r="F700" s="44"/>
      <c r="G700" s="44"/>
      <c r="H700" s="36" t="s">
        <v>1255</v>
      </c>
    </row>
    <row r="701" spans="1:8" x14ac:dyDescent="0.2">
      <c r="A701" s="31" t="s">
        <v>1141</v>
      </c>
      <c r="B701" s="47">
        <v>2014</v>
      </c>
      <c r="C701" s="45" t="s">
        <v>1328</v>
      </c>
      <c r="D701" s="31" t="s">
        <v>1330</v>
      </c>
      <c r="E701" s="44"/>
      <c r="F701" s="44"/>
      <c r="G701" s="44"/>
      <c r="H701" s="36" t="s">
        <v>1258</v>
      </c>
    </row>
    <row r="702" spans="1:8" x14ac:dyDescent="0.2">
      <c r="A702" s="31" t="s">
        <v>1142</v>
      </c>
      <c r="B702" s="47">
        <v>2014</v>
      </c>
      <c r="C702" s="45" t="s">
        <v>1328</v>
      </c>
      <c r="D702" s="31" t="s">
        <v>1330</v>
      </c>
      <c r="E702" s="31">
        <v>0</v>
      </c>
      <c r="F702" s="31">
        <v>5</v>
      </c>
      <c r="G702" s="31">
        <f t="shared" si="29"/>
        <v>5</v>
      </c>
      <c r="H702" s="36" t="s">
        <v>1302</v>
      </c>
    </row>
    <row r="703" spans="1:8" x14ac:dyDescent="0.2">
      <c r="A703" s="31" t="s">
        <v>1143</v>
      </c>
      <c r="B703" s="47">
        <v>2014</v>
      </c>
      <c r="C703" s="45" t="s">
        <v>1328</v>
      </c>
      <c r="D703" s="31" t="s">
        <v>1330</v>
      </c>
      <c r="E703" s="31">
        <v>1</v>
      </c>
      <c r="F703" s="31">
        <v>3</v>
      </c>
      <c r="G703" s="31">
        <f t="shared" si="29"/>
        <v>4</v>
      </c>
      <c r="H703" s="36" t="s">
        <v>1302</v>
      </c>
    </row>
    <row r="704" spans="1:8" x14ac:dyDescent="0.2">
      <c r="A704" s="31" t="s">
        <v>1144</v>
      </c>
      <c r="B704" s="47">
        <v>2014</v>
      </c>
      <c r="C704" s="45" t="s">
        <v>1328</v>
      </c>
      <c r="D704" s="31" t="s">
        <v>1330</v>
      </c>
      <c r="E704" s="44"/>
      <c r="F704" s="44"/>
      <c r="G704" s="44"/>
      <c r="H704" s="36" t="s">
        <v>1310</v>
      </c>
    </row>
    <row r="705" spans="1:8" x14ac:dyDescent="0.2">
      <c r="A705" s="31" t="s">
        <v>1145</v>
      </c>
      <c r="B705" s="47">
        <v>2014</v>
      </c>
      <c r="C705" s="45" t="s">
        <v>1328</v>
      </c>
      <c r="D705" s="31" t="s">
        <v>1330</v>
      </c>
      <c r="E705" s="44"/>
      <c r="F705" s="44"/>
      <c r="G705" s="44"/>
      <c r="H705" s="36" t="s">
        <v>1282</v>
      </c>
    </row>
    <row r="706" spans="1:8" x14ac:dyDescent="0.2">
      <c r="A706" s="31" t="s">
        <v>1146</v>
      </c>
      <c r="B706" s="47">
        <v>2014</v>
      </c>
      <c r="C706" s="45" t="s">
        <v>1328</v>
      </c>
      <c r="D706" s="31" t="s">
        <v>1330</v>
      </c>
      <c r="E706" s="44"/>
      <c r="F706" s="44"/>
      <c r="G706" s="44"/>
      <c r="H706" s="36" t="s">
        <v>1311</v>
      </c>
    </row>
    <row r="707" spans="1:8" x14ac:dyDescent="0.2">
      <c r="A707" s="31" t="s">
        <v>1147</v>
      </c>
      <c r="B707" s="47">
        <v>2014</v>
      </c>
      <c r="C707" s="45" t="s">
        <v>1328</v>
      </c>
      <c r="D707" s="31" t="s">
        <v>1330</v>
      </c>
      <c r="E707" s="44"/>
      <c r="F707" s="44"/>
      <c r="G707" s="44"/>
      <c r="H707" s="36" t="s">
        <v>1258</v>
      </c>
    </row>
    <row r="708" spans="1:8" x14ac:dyDescent="0.2">
      <c r="A708" s="31" t="s">
        <v>1148</v>
      </c>
      <c r="B708" s="47">
        <v>2014</v>
      </c>
      <c r="C708" s="45" t="s">
        <v>1328</v>
      </c>
      <c r="D708" s="31" t="s">
        <v>1330</v>
      </c>
      <c r="E708" s="44"/>
      <c r="F708" s="44"/>
      <c r="G708" s="44"/>
      <c r="H708" s="36" t="s">
        <v>1258</v>
      </c>
    </row>
    <row r="709" spans="1:8" x14ac:dyDescent="0.2">
      <c r="A709" s="31" t="s">
        <v>1149</v>
      </c>
      <c r="B709" s="47">
        <v>2014</v>
      </c>
      <c r="C709" s="45" t="s">
        <v>1328</v>
      </c>
      <c r="D709" s="31" t="s">
        <v>1330</v>
      </c>
      <c r="E709" s="44"/>
      <c r="F709" s="44"/>
      <c r="G709" s="44"/>
      <c r="H709" s="36" t="s">
        <v>1258</v>
      </c>
    </row>
    <row r="710" spans="1:8" x14ac:dyDescent="0.2">
      <c r="A710" s="31" t="s">
        <v>1150</v>
      </c>
      <c r="B710" s="47">
        <v>2014</v>
      </c>
      <c r="C710" s="45" t="s">
        <v>1328</v>
      </c>
      <c r="D710" s="31" t="s">
        <v>1330</v>
      </c>
      <c r="E710" s="31">
        <v>3</v>
      </c>
      <c r="F710" s="31">
        <v>1</v>
      </c>
      <c r="G710" s="31">
        <f t="shared" si="29"/>
        <v>4</v>
      </c>
      <c r="H710" s="36" t="s">
        <v>1312</v>
      </c>
    </row>
    <row r="711" spans="1:8" x14ac:dyDescent="0.2">
      <c r="A711" s="31" t="s">
        <v>1151</v>
      </c>
      <c r="B711" s="47">
        <v>2014</v>
      </c>
      <c r="C711" s="45" t="s">
        <v>1328</v>
      </c>
      <c r="D711" s="31" t="s">
        <v>1330</v>
      </c>
      <c r="E711" s="44"/>
      <c r="F711" s="44"/>
      <c r="G711" s="44"/>
      <c r="H711" s="36" t="s">
        <v>1255</v>
      </c>
    </row>
    <row r="712" spans="1:8" x14ac:dyDescent="0.2">
      <c r="A712" s="31" t="s">
        <v>1152</v>
      </c>
      <c r="B712" s="47">
        <v>2014</v>
      </c>
      <c r="C712" s="45" t="s">
        <v>1328</v>
      </c>
      <c r="D712" s="31" t="s">
        <v>1330</v>
      </c>
      <c r="E712" s="44"/>
      <c r="F712" s="44"/>
      <c r="G712" s="44"/>
      <c r="H712" s="36" t="s">
        <v>1255</v>
      </c>
    </row>
    <row r="713" spans="1:8" x14ac:dyDescent="0.2">
      <c r="A713" s="31" t="s">
        <v>1153</v>
      </c>
      <c r="B713" s="47">
        <v>2014</v>
      </c>
      <c r="C713" s="45" t="s">
        <v>1328</v>
      </c>
      <c r="D713" s="31" t="s">
        <v>1330</v>
      </c>
      <c r="E713" s="31">
        <v>6</v>
      </c>
      <c r="F713" s="31">
        <v>0</v>
      </c>
      <c r="G713" s="31">
        <f t="shared" si="29"/>
        <v>6</v>
      </c>
      <c r="H713" s="36" t="s">
        <v>1302</v>
      </c>
    </row>
    <row r="714" spans="1:8" x14ac:dyDescent="0.2">
      <c r="A714" s="31" t="s">
        <v>1154</v>
      </c>
      <c r="B714" s="47">
        <v>2014</v>
      </c>
      <c r="C714" s="45" t="s">
        <v>1328</v>
      </c>
      <c r="D714" s="31" t="s">
        <v>1330</v>
      </c>
      <c r="E714" s="31">
        <v>6</v>
      </c>
      <c r="F714" s="31">
        <v>0</v>
      </c>
      <c r="G714" s="31">
        <f t="shared" si="29"/>
        <v>6</v>
      </c>
      <c r="H714" s="36" t="s">
        <v>1302</v>
      </c>
    </row>
    <row r="715" spans="1:8" x14ac:dyDescent="0.2">
      <c r="A715" s="31" t="s">
        <v>1155</v>
      </c>
      <c r="B715" s="47">
        <v>2014</v>
      </c>
      <c r="C715" s="45" t="s">
        <v>1328</v>
      </c>
      <c r="D715" s="31" t="s">
        <v>1330</v>
      </c>
      <c r="E715" s="31">
        <v>2</v>
      </c>
      <c r="F715" s="31">
        <v>3</v>
      </c>
      <c r="G715" s="31">
        <f t="shared" si="29"/>
        <v>5</v>
      </c>
      <c r="H715" s="36" t="s">
        <v>1302</v>
      </c>
    </row>
    <row r="716" spans="1:8" x14ac:dyDescent="0.2">
      <c r="A716" s="31" t="s">
        <v>1156</v>
      </c>
      <c r="B716" s="47">
        <v>2014</v>
      </c>
      <c r="C716" s="45" t="s">
        <v>1328</v>
      </c>
      <c r="D716" s="31" t="s">
        <v>1330</v>
      </c>
      <c r="E716" s="44"/>
      <c r="F716" s="44"/>
      <c r="G716" s="44"/>
      <c r="H716" s="36" t="s">
        <v>1258</v>
      </c>
    </row>
    <row r="717" spans="1:8" x14ac:dyDescent="0.2">
      <c r="A717" s="31" t="s">
        <v>1157</v>
      </c>
      <c r="B717" s="47">
        <v>2014</v>
      </c>
      <c r="C717" s="45" t="s">
        <v>1328</v>
      </c>
      <c r="D717" s="31" t="s">
        <v>1330</v>
      </c>
      <c r="E717" s="44"/>
      <c r="F717" s="44"/>
      <c r="G717" s="44"/>
      <c r="H717" s="36" t="s">
        <v>1258</v>
      </c>
    </row>
    <row r="718" spans="1:8" x14ac:dyDescent="0.2">
      <c r="A718" s="31" t="s">
        <v>1158</v>
      </c>
      <c r="B718" s="47">
        <v>2014</v>
      </c>
      <c r="C718" s="45" t="s">
        <v>1328</v>
      </c>
      <c r="D718" s="31" t="s">
        <v>1330</v>
      </c>
      <c r="E718" s="31">
        <v>8</v>
      </c>
      <c r="G718" s="31">
        <f t="shared" si="29"/>
        <v>8</v>
      </c>
      <c r="H718" s="36" t="s">
        <v>1302</v>
      </c>
    </row>
    <row r="719" spans="1:8" x14ac:dyDescent="0.2">
      <c r="A719" s="31" t="s">
        <v>1159</v>
      </c>
      <c r="B719" s="47">
        <v>2014</v>
      </c>
      <c r="C719" s="45" t="s">
        <v>1328</v>
      </c>
      <c r="D719" s="31" t="s">
        <v>1330</v>
      </c>
      <c r="E719" s="31">
        <v>5</v>
      </c>
      <c r="G719" s="31">
        <f t="shared" si="29"/>
        <v>5</v>
      </c>
      <c r="H719" s="36" t="s">
        <v>1302</v>
      </c>
    </row>
    <row r="720" spans="1:8" x14ac:dyDescent="0.2">
      <c r="A720" s="31" t="s">
        <v>1160</v>
      </c>
      <c r="B720" s="47">
        <v>2014</v>
      </c>
      <c r="C720" s="45" t="s">
        <v>1328</v>
      </c>
      <c r="D720" s="31" t="s">
        <v>1330</v>
      </c>
      <c r="E720" s="44"/>
      <c r="F720" s="44"/>
      <c r="G720" s="44"/>
      <c r="H720" s="36" t="s">
        <v>1258</v>
      </c>
    </row>
    <row r="721" spans="1:8" x14ac:dyDescent="0.2">
      <c r="A721" s="31" t="s">
        <v>1161</v>
      </c>
      <c r="B721" s="47">
        <v>2014</v>
      </c>
      <c r="C721" s="45" t="s">
        <v>1328</v>
      </c>
      <c r="D721" s="31" t="s">
        <v>1330</v>
      </c>
      <c r="E721" s="44"/>
      <c r="F721" s="44"/>
      <c r="G721" s="44"/>
      <c r="H721" s="36" t="s">
        <v>1313</v>
      </c>
    </row>
    <row r="722" spans="1:8" x14ac:dyDescent="0.2">
      <c r="A722" s="31" t="s">
        <v>1162</v>
      </c>
      <c r="B722" s="47">
        <v>2014</v>
      </c>
      <c r="C722" s="45" t="s">
        <v>1328</v>
      </c>
      <c r="D722" s="31" t="s">
        <v>1330</v>
      </c>
      <c r="E722" s="44"/>
      <c r="F722" s="44"/>
      <c r="G722" s="44"/>
      <c r="H722" s="36" t="s">
        <v>1253</v>
      </c>
    </row>
    <row r="723" spans="1:8" x14ac:dyDescent="0.2">
      <c r="A723" s="31" t="s">
        <v>1163</v>
      </c>
      <c r="B723" s="47">
        <v>2014</v>
      </c>
      <c r="C723" s="45" t="s">
        <v>1328</v>
      </c>
      <c r="D723" s="31" t="s">
        <v>1330</v>
      </c>
      <c r="E723" s="44"/>
      <c r="F723" s="44"/>
      <c r="G723" s="44"/>
      <c r="H723" s="36" t="s">
        <v>1258</v>
      </c>
    </row>
    <row r="724" spans="1:8" x14ac:dyDescent="0.2">
      <c r="A724" s="31" t="s">
        <v>1164</v>
      </c>
      <c r="B724" s="47">
        <v>2014</v>
      </c>
      <c r="C724" s="45" t="s">
        <v>1328</v>
      </c>
      <c r="D724" s="31" t="s">
        <v>1330</v>
      </c>
      <c r="E724" s="31">
        <v>3</v>
      </c>
      <c r="F724" s="31">
        <v>1</v>
      </c>
      <c r="G724" s="31">
        <f t="shared" si="29"/>
        <v>4</v>
      </c>
      <c r="H724" s="36" t="s">
        <v>1302</v>
      </c>
    </row>
    <row r="725" spans="1:8" x14ac:dyDescent="0.2">
      <c r="A725" s="31" t="s">
        <v>1165</v>
      </c>
      <c r="B725" s="47">
        <v>2014</v>
      </c>
      <c r="C725" s="45" t="s">
        <v>1328</v>
      </c>
      <c r="D725" s="31" t="s">
        <v>1330</v>
      </c>
      <c r="E725" s="31">
        <v>3</v>
      </c>
      <c r="F725" s="31">
        <v>1</v>
      </c>
      <c r="G725" s="31">
        <f t="shared" si="29"/>
        <v>4</v>
      </c>
      <c r="H725" s="36" t="s">
        <v>1302</v>
      </c>
    </row>
    <row r="726" spans="1:8" x14ac:dyDescent="0.2">
      <c r="A726" s="31" t="s">
        <v>1166</v>
      </c>
      <c r="B726" s="47">
        <v>2014</v>
      </c>
      <c r="C726" s="45" t="s">
        <v>1328</v>
      </c>
      <c r="D726" s="31" t="s">
        <v>1330</v>
      </c>
      <c r="E726" s="31">
        <v>3</v>
      </c>
      <c r="F726" s="31">
        <v>1</v>
      </c>
      <c r="G726" s="31">
        <f t="shared" si="29"/>
        <v>4</v>
      </c>
      <c r="H726" s="36" t="s">
        <v>1302</v>
      </c>
    </row>
    <row r="727" spans="1:8" x14ac:dyDescent="0.2">
      <c r="A727" s="31" t="s">
        <v>1167</v>
      </c>
      <c r="B727" s="47">
        <v>2014</v>
      </c>
      <c r="C727" s="45" t="s">
        <v>1328</v>
      </c>
      <c r="D727" s="31" t="s">
        <v>1330</v>
      </c>
      <c r="E727" s="31">
        <v>5</v>
      </c>
      <c r="F727" s="31">
        <v>0</v>
      </c>
      <c r="G727" s="31">
        <f t="shared" si="29"/>
        <v>5</v>
      </c>
      <c r="H727" s="36" t="s">
        <v>1302</v>
      </c>
    </row>
    <row r="728" spans="1:8" x14ac:dyDescent="0.2">
      <c r="A728" s="31" t="s">
        <v>1168</v>
      </c>
      <c r="B728" s="47">
        <v>2014</v>
      </c>
      <c r="C728" s="45" t="s">
        <v>1328</v>
      </c>
      <c r="D728" s="31" t="s">
        <v>1330</v>
      </c>
      <c r="E728" s="44"/>
      <c r="F728" s="44"/>
      <c r="G728" s="44"/>
      <c r="H728" s="36" t="s">
        <v>1253</v>
      </c>
    </row>
    <row r="729" spans="1:8" x14ac:dyDescent="0.2">
      <c r="A729" s="31" t="s">
        <v>1169</v>
      </c>
      <c r="B729" s="47">
        <v>2014</v>
      </c>
      <c r="C729" s="45" t="s">
        <v>1328</v>
      </c>
      <c r="D729" s="31" t="s">
        <v>1330</v>
      </c>
      <c r="E729" s="44"/>
      <c r="F729" s="44"/>
      <c r="G729" s="44"/>
      <c r="H729" s="36" t="s">
        <v>1303</v>
      </c>
    </row>
    <row r="730" spans="1:8" x14ac:dyDescent="0.2">
      <c r="A730" s="31" t="s">
        <v>1170</v>
      </c>
      <c r="B730" s="47">
        <v>2014</v>
      </c>
      <c r="C730" s="45" t="s">
        <v>1328</v>
      </c>
      <c r="D730" s="31" t="s">
        <v>1330</v>
      </c>
      <c r="E730" s="44"/>
      <c r="F730" s="44"/>
      <c r="G730" s="44"/>
      <c r="H730" s="36" t="s">
        <v>1258</v>
      </c>
    </row>
    <row r="731" spans="1:8" x14ac:dyDescent="0.2">
      <c r="A731" s="31" t="s">
        <v>1172</v>
      </c>
      <c r="B731" s="47">
        <v>2014</v>
      </c>
      <c r="C731" s="45" t="s">
        <v>1328</v>
      </c>
      <c r="D731" s="31" t="s">
        <v>1330</v>
      </c>
      <c r="E731" s="31">
        <v>1</v>
      </c>
      <c r="F731" s="31">
        <v>3</v>
      </c>
      <c r="G731" s="31">
        <f t="shared" si="29"/>
        <v>4</v>
      </c>
      <c r="H731" s="36" t="s">
        <v>1302</v>
      </c>
    </row>
    <row r="732" spans="1:8" x14ac:dyDescent="0.2">
      <c r="A732" s="31" t="s">
        <v>1173</v>
      </c>
      <c r="B732" s="47">
        <v>2014</v>
      </c>
      <c r="C732" s="45" t="s">
        <v>1328</v>
      </c>
      <c r="D732" s="31" t="s">
        <v>1330</v>
      </c>
      <c r="E732" s="44"/>
      <c r="F732" s="44"/>
      <c r="G732" s="44"/>
      <c r="H732" s="36" t="s">
        <v>1285</v>
      </c>
    </row>
    <row r="733" spans="1:8" x14ac:dyDescent="0.2">
      <c r="A733" s="31" t="s">
        <v>1174</v>
      </c>
      <c r="B733" s="47">
        <v>2014</v>
      </c>
      <c r="C733" s="45" t="s">
        <v>1328</v>
      </c>
      <c r="D733" s="31" t="s">
        <v>1330</v>
      </c>
      <c r="E733" s="44"/>
      <c r="F733" s="44"/>
      <c r="G733" s="44"/>
      <c r="H733" s="36" t="s">
        <v>1258</v>
      </c>
    </row>
    <row r="734" spans="1:8" x14ac:dyDescent="0.2">
      <c r="A734" s="31" t="s">
        <v>1175</v>
      </c>
      <c r="B734" s="47">
        <v>2014</v>
      </c>
      <c r="C734" s="45" t="s">
        <v>1328</v>
      </c>
      <c r="D734" s="31" t="s">
        <v>1330</v>
      </c>
      <c r="E734" s="44"/>
      <c r="F734" s="44"/>
      <c r="G734" s="44"/>
      <c r="H734" s="36" t="s">
        <v>1258</v>
      </c>
    </row>
    <row r="735" spans="1:8" x14ac:dyDescent="0.2">
      <c r="A735" s="31" t="s">
        <v>1176</v>
      </c>
      <c r="B735" s="47">
        <v>2014</v>
      </c>
      <c r="C735" s="45" t="s">
        <v>1328</v>
      </c>
      <c r="D735" s="31" t="s">
        <v>1330</v>
      </c>
      <c r="E735" s="44"/>
      <c r="F735" s="44"/>
      <c r="G735" s="44"/>
      <c r="H735" s="36" t="s">
        <v>1255</v>
      </c>
    </row>
    <row r="736" spans="1:8" x14ac:dyDescent="0.2">
      <c r="A736" s="31" t="s">
        <v>1177</v>
      </c>
      <c r="B736" s="47">
        <v>2014</v>
      </c>
      <c r="C736" s="45" t="s">
        <v>1328</v>
      </c>
      <c r="D736" s="31" t="s">
        <v>1330</v>
      </c>
      <c r="E736" s="44"/>
      <c r="F736" s="44"/>
      <c r="G736" s="44"/>
      <c r="H736" s="36" t="s">
        <v>1258</v>
      </c>
    </row>
    <row r="737" spans="1:8" x14ac:dyDescent="0.2">
      <c r="A737" s="31" t="s">
        <v>1178</v>
      </c>
      <c r="B737" s="47">
        <v>2014</v>
      </c>
      <c r="C737" s="45" t="s">
        <v>1328</v>
      </c>
      <c r="D737" s="31" t="s">
        <v>1330</v>
      </c>
      <c r="E737" s="44"/>
      <c r="F737" s="44"/>
      <c r="G737" s="44"/>
      <c r="H737" s="36" t="s">
        <v>1253</v>
      </c>
    </row>
    <row r="738" spans="1:8" x14ac:dyDescent="0.2">
      <c r="A738" s="31" t="s">
        <v>1179</v>
      </c>
      <c r="B738" s="47">
        <v>2014</v>
      </c>
      <c r="C738" s="45" t="s">
        <v>1328</v>
      </c>
      <c r="D738" s="31" t="s">
        <v>1330</v>
      </c>
      <c r="E738" s="44"/>
      <c r="F738" s="44"/>
      <c r="G738" s="44"/>
      <c r="H738" s="36" t="s">
        <v>1253</v>
      </c>
    </row>
    <row r="739" spans="1:8" x14ac:dyDescent="0.2">
      <c r="A739" s="31" t="s">
        <v>1180</v>
      </c>
      <c r="B739" s="47">
        <v>2014</v>
      </c>
      <c r="C739" s="45" t="s">
        <v>1328</v>
      </c>
      <c r="D739" s="31" t="s">
        <v>1330</v>
      </c>
      <c r="E739" s="44"/>
      <c r="F739" s="44"/>
      <c r="G739" s="44"/>
      <c r="H739" s="36" t="s">
        <v>1282</v>
      </c>
    </row>
    <row r="740" spans="1:8" x14ac:dyDescent="0.2">
      <c r="A740" s="31" t="s">
        <v>1181</v>
      </c>
      <c r="B740" s="47">
        <v>2014</v>
      </c>
      <c r="C740" s="45" t="s">
        <v>1328</v>
      </c>
      <c r="D740" s="31" t="s">
        <v>1330</v>
      </c>
      <c r="E740" s="44"/>
      <c r="F740" s="44"/>
      <c r="G740" s="44"/>
      <c r="H740" s="36" t="s">
        <v>1314</v>
      </c>
    </row>
    <row r="741" spans="1:8" x14ac:dyDescent="0.2">
      <c r="A741" s="31" t="s">
        <v>1182</v>
      </c>
      <c r="B741" s="47">
        <v>2014</v>
      </c>
      <c r="C741" s="45" t="s">
        <v>1328</v>
      </c>
      <c r="D741" s="31" t="s">
        <v>1330</v>
      </c>
      <c r="E741" s="31">
        <v>4</v>
      </c>
      <c r="F741" s="31">
        <v>0</v>
      </c>
      <c r="G741" s="31">
        <f t="shared" ref="G741:G788" si="30">SUM(E741:F741)</f>
        <v>4</v>
      </c>
      <c r="H741" s="36" t="s">
        <v>1302</v>
      </c>
    </row>
    <row r="742" spans="1:8" x14ac:dyDescent="0.2">
      <c r="A742" s="31" t="s">
        <v>1183</v>
      </c>
      <c r="B742" s="47">
        <v>2014</v>
      </c>
      <c r="C742" s="45" t="s">
        <v>1328</v>
      </c>
      <c r="D742" s="31" t="s">
        <v>1330</v>
      </c>
      <c r="E742" s="31">
        <v>4</v>
      </c>
      <c r="F742" s="31">
        <v>0</v>
      </c>
      <c r="G742" s="31">
        <f t="shared" si="30"/>
        <v>4</v>
      </c>
      <c r="H742" s="36" t="s">
        <v>1302</v>
      </c>
    </row>
    <row r="743" spans="1:8" x14ac:dyDescent="0.2">
      <c r="A743" s="31" t="s">
        <v>1184</v>
      </c>
      <c r="B743" s="47">
        <v>2014</v>
      </c>
      <c r="C743" s="45" t="s">
        <v>1328</v>
      </c>
      <c r="D743" s="31" t="s">
        <v>1330</v>
      </c>
      <c r="E743" s="44"/>
      <c r="F743" s="44"/>
      <c r="G743" s="44"/>
      <c r="H743" s="36" t="s">
        <v>1315</v>
      </c>
    </row>
    <row r="744" spans="1:8" x14ac:dyDescent="0.2">
      <c r="A744" s="31" t="s">
        <v>1185</v>
      </c>
      <c r="B744" s="47">
        <v>2014</v>
      </c>
      <c r="C744" s="45" t="s">
        <v>1328</v>
      </c>
      <c r="D744" s="31" t="s">
        <v>1330</v>
      </c>
      <c r="E744" s="31">
        <v>5</v>
      </c>
      <c r="F744" s="31">
        <v>0</v>
      </c>
      <c r="G744" s="31">
        <f t="shared" si="30"/>
        <v>5</v>
      </c>
      <c r="H744" s="36" t="s">
        <v>1302</v>
      </c>
    </row>
    <row r="745" spans="1:8" x14ac:dyDescent="0.2">
      <c r="A745" s="31" t="s">
        <v>1316</v>
      </c>
      <c r="B745" s="47">
        <v>2014</v>
      </c>
      <c r="C745" s="45" t="s">
        <v>1328</v>
      </c>
      <c r="D745" s="31" t="s">
        <v>1330</v>
      </c>
      <c r="E745" s="44"/>
      <c r="F745" s="44"/>
      <c r="G745" s="44"/>
      <c r="H745" s="36" t="s">
        <v>1255</v>
      </c>
    </row>
    <row r="746" spans="1:8" x14ac:dyDescent="0.2">
      <c r="A746" s="31" t="s">
        <v>1187</v>
      </c>
      <c r="B746" s="47">
        <v>2014</v>
      </c>
      <c r="C746" s="45" t="s">
        <v>1328</v>
      </c>
      <c r="D746" s="31" t="s">
        <v>1330</v>
      </c>
      <c r="E746" s="44"/>
      <c r="F746" s="44"/>
      <c r="G746" s="44"/>
      <c r="H746" s="36" t="s">
        <v>1255</v>
      </c>
    </row>
    <row r="747" spans="1:8" x14ac:dyDescent="0.2">
      <c r="A747" s="31" t="s">
        <v>1188</v>
      </c>
      <c r="B747" s="47">
        <v>2013</v>
      </c>
      <c r="C747" s="45" t="s">
        <v>1328</v>
      </c>
      <c r="D747" s="31" t="s">
        <v>1330</v>
      </c>
      <c r="E747" s="44"/>
      <c r="F747" s="44"/>
      <c r="G747" s="44"/>
      <c r="H747" s="36" t="s">
        <v>1255</v>
      </c>
    </row>
    <row r="748" spans="1:8" x14ac:dyDescent="0.2">
      <c r="A748" s="31" t="s">
        <v>1189</v>
      </c>
      <c r="B748" s="47">
        <v>2013</v>
      </c>
      <c r="C748" s="45" t="s">
        <v>1328</v>
      </c>
      <c r="D748" s="31" t="s">
        <v>1330</v>
      </c>
      <c r="E748" s="44"/>
      <c r="F748" s="44"/>
      <c r="G748" s="44"/>
      <c r="H748" s="36" t="s">
        <v>1258</v>
      </c>
    </row>
    <row r="749" spans="1:8" x14ac:dyDescent="0.2">
      <c r="A749" s="31" t="s">
        <v>1190</v>
      </c>
      <c r="B749" s="47">
        <v>2013</v>
      </c>
      <c r="C749" s="45" t="s">
        <v>1328</v>
      </c>
      <c r="D749" s="31" t="s">
        <v>1330</v>
      </c>
      <c r="E749" s="44"/>
      <c r="F749" s="44"/>
      <c r="G749" s="44"/>
      <c r="H749" s="36" t="s">
        <v>1282</v>
      </c>
    </row>
    <row r="750" spans="1:8" x14ac:dyDescent="0.2">
      <c r="A750" s="31" t="s">
        <v>1191</v>
      </c>
      <c r="B750" s="47">
        <v>2013</v>
      </c>
      <c r="C750" s="45" t="s">
        <v>1328</v>
      </c>
      <c r="D750" s="31" t="s">
        <v>1330</v>
      </c>
      <c r="E750" s="44"/>
      <c r="F750" s="44"/>
      <c r="G750" s="44"/>
      <c r="H750" s="36" t="s">
        <v>1258</v>
      </c>
    </row>
    <row r="751" spans="1:8" x14ac:dyDescent="0.2">
      <c r="A751" s="31" t="s">
        <v>1192</v>
      </c>
      <c r="B751" s="47">
        <v>2013</v>
      </c>
      <c r="C751" s="45" t="s">
        <v>1328</v>
      </c>
      <c r="D751" s="31" t="s">
        <v>1330</v>
      </c>
      <c r="E751" s="44"/>
      <c r="F751" s="44"/>
      <c r="G751" s="44"/>
      <c r="H751" s="36" t="s">
        <v>1258</v>
      </c>
    </row>
    <row r="752" spans="1:8" x14ac:dyDescent="0.2">
      <c r="A752" s="31" t="s">
        <v>1193</v>
      </c>
      <c r="B752" s="47">
        <v>2013</v>
      </c>
      <c r="C752" s="45" t="s">
        <v>1328</v>
      </c>
      <c r="D752" s="31" t="s">
        <v>1330</v>
      </c>
      <c r="E752" s="44"/>
      <c r="F752" s="44"/>
      <c r="G752" s="44"/>
      <c r="H752" s="36" t="s">
        <v>1253</v>
      </c>
    </row>
    <row r="753" spans="1:8" x14ac:dyDescent="0.2">
      <c r="A753" s="31" t="s">
        <v>1194</v>
      </c>
      <c r="B753" s="47">
        <v>2013</v>
      </c>
      <c r="C753" s="45" t="s">
        <v>1328</v>
      </c>
      <c r="D753" s="31" t="s">
        <v>1330</v>
      </c>
      <c r="E753" s="44"/>
      <c r="F753" s="44"/>
      <c r="G753" s="44"/>
      <c r="H753" s="36" t="s">
        <v>1317</v>
      </c>
    </row>
    <row r="754" spans="1:8" x14ac:dyDescent="0.2">
      <c r="A754" s="31" t="s">
        <v>1195</v>
      </c>
      <c r="B754" s="47">
        <v>2013</v>
      </c>
      <c r="C754" s="45" t="s">
        <v>1328</v>
      </c>
      <c r="D754" s="31" t="s">
        <v>1330</v>
      </c>
      <c r="E754" s="44"/>
      <c r="F754" s="44"/>
      <c r="G754" s="44"/>
      <c r="H754" s="36" t="s">
        <v>1318</v>
      </c>
    </row>
    <row r="755" spans="1:8" x14ac:dyDescent="0.2">
      <c r="A755" s="31" t="s">
        <v>1196</v>
      </c>
      <c r="B755" s="47">
        <v>2013</v>
      </c>
      <c r="C755" s="45" t="s">
        <v>1328</v>
      </c>
      <c r="D755" s="31" t="s">
        <v>1330</v>
      </c>
      <c r="E755" s="31">
        <v>5</v>
      </c>
      <c r="F755" s="31">
        <v>0</v>
      </c>
      <c r="G755" s="31">
        <f t="shared" si="30"/>
        <v>5</v>
      </c>
      <c r="H755" s="36" t="s">
        <v>1304</v>
      </c>
    </row>
    <row r="756" spans="1:8" x14ac:dyDescent="0.2">
      <c r="A756" s="31" t="s">
        <v>1197</v>
      </c>
      <c r="B756" s="47">
        <v>2013</v>
      </c>
      <c r="C756" s="45" t="s">
        <v>1328</v>
      </c>
      <c r="D756" s="31" t="s">
        <v>1330</v>
      </c>
      <c r="E756" s="31">
        <v>5</v>
      </c>
      <c r="F756" s="31">
        <v>0</v>
      </c>
      <c r="G756" s="31">
        <f t="shared" si="30"/>
        <v>5</v>
      </c>
      <c r="H756" s="36" t="s">
        <v>1304</v>
      </c>
    </row>
    <row r="757" spans="1:8" x14ac:dyDescent="0.2">
      <c r="A757" s="31" t="s">
        <v>1198</v>
      </c>
      <c r="B757" s="47">
        <v>2013</v>
      </c>
      <c r="C757" s="45" t="s">
        <v>1328</v>
      </c>
      <c r="D757" s="31" t="s">
        <v>1330</v>
      </c>
      <c r="E757" s="31">
        <v>4</v>
      </c>
      <c r="F757" s="31">
        <v>0</v>
      </c>
      <c r="G757" s="31">
        <f t="shared" si="30"/>
        <v>4</v>
      </c>
      <c r="H757" s="36" t="s">
        <v>1302</v>
      </c>
    </row>
    <row r="758" spans="1:8" x14ac:dyDescent="0.2">
      <c r="A758" s="31" t="s">
        <v>1199</v>
      </c>
      <c r="B758" s="47">
        <v>2013</v>
      </c>
      <c r="C758" s="45" t="s">
        <v>1328</v>
      </c>
      <c r="D758" s="31" t="s">
        <v>1330</v>
      </c>
      <c r="E758" s="44"/>
      <c r="F758" s="44"/>
      <c r="G758" s="44"/>
      <c r="H758" s="36" t="s">
        <v>1292</v>
      </c>
    </row>
    <row r="759" spans="1:8" x14ac:dyDescent="0.2">
      <c r="A759" s="31" t="s">
        <v>1200</v>
      </c>
      <c r="B759" s="47">
        <v>2013</v>
      </c>
      <c r="C759" s="45" t="s">
        <v>1328</v>
      </c>
      <c r="D759" s="31" t="s">
        <v>1330</v>
      </c>
      <c r="E759" s="44"/>
      <c r="F759" s="44"/>
      <c r="G759" s="44"/>
      <c r="H759" s="36" t="s">
        <v>1292</v>
      </c>
    </row>
    <row r="760" spans="1:8" x14ac:dyDescent="0.2">
      <c r="A760" s="31" t="s">
        <v>1201</v>
      </c>
      <c r="B760" s="47">
        <v>2013</v>
      </c>
      <c r="C760" s="45" t="s">
        <v>1328</v>
      </c>
      <c r="D760" s="31" t="s">
        <v>1330</v>
      </c>
      <c r="E760" s="44"/>
      <c r="F760" s="44"/>
      <c r="G760" s="44"/>
      <c r="H760" s="36" t="s">
        <v>1255</v>
      </c>
    </row>
    <row r="761" spans="1:8" x14ac:dyDescent="0.2">
      <c r="A761" s="31" t="s">
        <v>1202</v>
      </c>
      <c r="B761" s="47">
        <v>2013</v>
      </c>
      <c r="C761" s="45" t="s">
        <v>1328</v>
      </c>
      <c r="E761" s="44"/>
      <c r="F761" s="44"/>
      <c r="G761" s="44"/>
      <c r="H761" s="36" t="s">
        <v>1319</v>
      </c>
    </row>
    <row r="762" spans="1:8" x14ac:dyDescent="0.2">
      <c r="A762" s="31" t="s">
        <v>1203</v>
      </c>
      <c r="B762" s="47">
        <v>2013</v>
      </c>
      <c r="C762" s="45" t="s">
        <v>1328</v>
      </c>
      <c r="D762" s="31" t="s">
        <v>1330</v>
      </c>
      <c r="E762" s="31">
        <v>3</v>
      </c>
      <c r="F762" s="31">
        <v>1</v>
      </c>
      <c r="G762" s="31">
        <f t="shared" si="30"/>
        <v>4</v>
      </c>
      <c r="H762" s="36" t="s">
        <v>1302</v>
      </c>
    </row>
    <row r="763" spans="1:8" x14ac:dyDescent="0.2">
      <c r="A763" s="31" t="s">
        <v>1204</v>
      </c>
      <c r="B763" s="47">
        <v>2013</v>
      </c>
      <c r="C763" s="45" t="s">
        <v>1328</v>
      </c>
      <c r="D763" s="31" t="s">
        <v>1330</v>
      </c>
      <c r="E763" s="31">
        <v>4</v>
      </c>
      <c r="F763" s="31">
        <v>0</v>
      </c>
      <c r="G763" s="31">
        <f t="shared" si="30"/>
        <v>4</v>
      </c>
      <c r="H763" s="36" t="s">
        <v>1302</v>
      </c>
    </row>
    <row r="764" spans="1:8" x14ac:dyDescent="0.2">
      <c r="A764" s="31" t="s">
        <v>1205</v>
      </c>
      <c r="B764" s="47">
        <v>2013</v>
      </c>
      <c r="C764" s="45" t="s">
        <v>1328</v>
      </c>
      <c r="D764" s="31" t="s">
        <v>1330</v>
      </c>
      <c r="E764" s="31">
        <v>4</v>
      </c>
      <c r="F764" s="31">
        <v>0</v>
      </c>
      <c r="G764" s="31">
        <f t="shared" si="30"/>
        <v>4</v>
      </c>
      <c r="H764" s="36" t="s">
        <v>1302</v>
      </c>
    </row>
    <row r="765" spans="1:8" x14ac:dyDescent="0.2">
      <c r="A765" s="31" t="s">
        <v>1206</v>
      </c>
      <c r="B765" s="47">
        <v>2013</v>
      </c>
      <c r="C765" s="45" t="s">
        <v>1328</v>
      </c>
      <c r="D765" s="31" t="s">
        <v>1330</v>
      </c>
      <c r="E765" s="31">
        <v>3</v>
      </c>
      <c r="F765" s="31">
        <v>1</v>
      </c>
      <c r="G765" s="31">
        <f t="shared" si="30"/>
        <v>4</v>
      </c>
      <c r="H765" s="36" t="s">
        <v>1302</v>
      </c>
    </row>
    <row r="766" spans="1:8" x14ac:dyDescent="0.2">
      <c r="A766" s="31" t="s">
        <v>1207</v>
      </c>
      <c r="B766" s="47">
        <v>2013</v>
      </c>
      <c r="C766" s="45" t="s">
        <v>1328</v>
      </c>
      <c r="D766" s="31" t="s">
        <v>1330</v>
      </c>
      <c r="E766" s="44"/>
      <c r="F766" s="44"/>
      <c r="G766" s="44"/>
      <c r="H766" s="36" t="s">
        <v>1253</v>
      </c>
    </row>
    <row r="767" spans="1:8" x14ac:dyDescent="0.2">
      <c r="A767" s="31" t="s">
        <v>1208</v>
      </c>
      <c r="B767" s="47">
        <v>2013</v>
      </c>
      <c r="C767" s="45" t="s">
        <v>1328</v>
      </c>
      <c r="D767" s="31" t="s">
        <v>1330</v>
      </c>
      <c r="E767" s="44"/>
      <c r="F767" s="44"/>
      <c r="G767" s="44"/>
      <c r="H767" s="36" t="s">
        <v>1282</v>
      </c>
    </row>
    <row r="768" spans="1:8" x14ac:dyDescent="0.2">
      <c r="A768" s="31" t="s">
        <v>1209</v>
      </c>
      <c r="B768" s="47">
        <v>2013</v>
      </c>
      <c r="C768" s="45" t="s">
        <v>1328</v>
      </c>
      <c r="D768" s="31" t="s">
        <v>1330</v>
      </c>
      <c r="E768" s="44"/>
      <c r="F768" s="44"/>
      <c r="G768" s="44"/>
      <c r="H768" s="36" t="s">
        <v>1258</v>
      </c>
    </row>
    <row r="769" spans="1:8" x14ac:dyDescent="0.2">
      <c r="A769" s="31" t="s">
        <v>1210</v>
      </c>
      <c r="B769" s="47">
        <v>2013</v>
      </c>
      <c r="C769" s="45" t="s">
        <v>1328</v>
      </c>
      <c r="D769" s="31" t="s">
        <v>1330</v>
      </c>
      <c r="E769" s="31">
        <v>4</v>
      </c>
      <c r="F769" s="31">
        <v>0</v>
      </c>
      <c r="G769" s="31">
        <f t="shared" si="30"/>
        <v>4</v>
      </c>
      <c r="H769" s="36" t="s">
        <v>1302</v>
      </c>
    </row>
    <row r="770" spans="1:8" x14ac:dyDescent="0.2">
      <c r="A770" s="31" t="s">
        <v>1211</v>
      </c>
      <c r="B770" s="47">
        <v>2013</v>
      </c>
      <c r="C770" s="45" t="s">
        <v>1328</v>
      </c>
      <c r="D770" s="31" t="s">
        <v>1330</v>
      </c>
      <c r="E770" s="44"/>
      <c r="F770" s="44"/>
      <c r="G770" s="44"/>
      <c r="H770" s="36" t="s">
        <v>1255</v>
      </c>
    </row>
    <row r="771" spans="1:8" x14ac:dyDescent="0.2">
      <c r="A771" s="31" t="s">
        <v>1212</v>
      </c>
      <c r="B771" s="47">
        <v>2013</v>
      </c>
      <c r="C771" s="45" t="s">
        <v>1328</v>
      </c>
      <c r="D771" s="31" t="s">
        <v>1330</v>
      </c>
      <c r="E771" s="44"/>
      <c r="F771" s="44"/>
      <c r="G771" s="44"/>
      <c r="H771" s="36" t="s">
        <v>1255</v>
      </c>
    </row>
    <row r="772" spans="1:8" x14ac:dyDescent="0.2">
      <c r="A772" s="31" t="s">
        <v>1213</v>
      </c>
      <c r="B772" s="47">
        <v>2013</v>
      </c>
      <c r="C772" s="45" t="s">
        <v>1328</v>
      </c>
      <c r="D772" s="31" t="s">
        <v>1330</v>
      </c>
      <c r="E772" s="44"/>
      <c r="F772" s="44"/>
      <c r="G772" s="44"/>
      <c r="H772" s="36" t="s">
        <v>1253</v>
      </c>
    </row>
    <row r="773" spans="1:8" x14ac:dyDescent="0.2">
      <c r="A773" s="31" t="s">
        <v>1214</v>
      </c>
      <c r="B773" s="47">
        <v>2013</v>
      </c>
      <c r="C773" s="45" t="s">
        <v>1328</v>
      </c>
      <c r="D773" s="31" t="s">
        <v>1330</v>
      </c>
      <c r="E773" s="44"/>
      <c r="F773" s="44"/>
      <c r="G773" s="44"/>
      <c r="H773" s="36" t="s">
        <v>1320</v>
      </c>
    </row>
    <row r="774" spans="1:8" x14ac:dyDescent="0.2">
      <c r="A774" s="31" t="s">
        <v>1215</v>
      </c>
      <c r="B774" s="47">
        <v>2013</v>
      </c>
      <c r="C774" s="45" t="s">
        <v>1328</v>
      </c>
      <c r="D774" s="31" t="s">
        <v>1330</v>
      </c>
      <c r="E774" s="44"/>
      <c r="F774" s="44"/>
      <c r="G774" s="44"/>
      <c r="H774" s="36" t="s">
        <v>1258</v>
      </c>
    </row>
    <row r="775" spans="1:8" x14ac:dyDescent="0.2">
      <c r="A775" s="31" t="s">
        <v>1216</v>
      </c>
      <c r="B775" s="47">
        <v>2013</v>
      </c>
      <c r="C775" s="45" t="s">
        <v>1328</v>
      </c>
      <c r="D775" s="31" t="s">
        <v>1330</v>
      </c>
      <c r="E775" s="44"/>
      <c r="F775" s="44"/>
      <c r="G775" s="44"/>
      <c r="H775" s="36" t="s">
        <v>1253</v>
      </c>
    </row>
    <row r="776" spans="1:8" x14ac:dyDescent="0.2">
      <c r="A776" s="31" t="s">
        <v>1217</v>
      </c>
      <c r="B776" s="47">
        <v>2013</v>
      </c>
      <c r="C776" s="45" t="s">
        <v>1328</v>
      </c>
      <c r="D776" s="31" t="s">
        <v>1330</v>
      </c>
      <c r="E776" s="44"/>
      <c r="F776" s="44"/>
      <c r="G776" s="44"/>
      <c r="H776" s="36" t="s">
        <v>1283</v>
      </c>
    </row>
    <row r="777" spans="1:8" x14ac:dyDescent="0.2">
      <c r="A777" s="31" t="s">
        <v>1321</v>
      </c>
      <c r="B777" s="47">
        <v>2013</v>
      </c>
      <c r="C777" s="45" t="s">
        <v>1328</v>
      </c>
      <c r="D777" s="31" t="s">
        <v>1330</v>
      </c>
      <c r="E777" s="31">
        <v>3</v>
      </c>
      <c r="F777" s="31">
        <v>1</v>
      </c>
      <c r="G777" s="31">
        <f t="shared" si="30"/>
        <v>4</v>
      </c>
      <c r="H777" s="36" t="s">
        <v>1302</v>
      </c>
    </row>
    <row r="778" spans="1:8" x14ac:dyDescent="0.2">
      <c r="A778" s="31" t="s">
        <v>1219</v>
      </c>
      <c r="B778" s="47">
        <v>2013</v>
      </c>
      <c r="C778" s="45" t="s">
        <v>1328</v>
      </c>
      <c r="D778" s="31" t="s">
        <v>1330</v>
      </c>
      <c r="E778" s="31">
        <v>3</v>
      </c>
      <c r="F778" s="31">
        <v>1</v>
      </c>
      <c r="G778" s="31">
        <f t="shared" si="30"/>
        <v>4</v>
      </c>
      <c r="H778" s="36" t="s">
        <v>1302</v>
      </c>
    </row>
    <row r="779" spans="1:8" x14ac:dyDescent="0.2">
      <c r="A779" s="31" t="s">
        <v>1221</v>
      </c>
      <c r="B779" s="47">
        <v>2013</v>
      </c>
      <c r="C779" s="45" t="s">
        <v>1328</v>
      </c>
      <c r="D779" s="31" t="s">
        <v>1330</v>
      </c>
      <c r="E779" s="44"/>
      <c r="F779" s="44"/>
      <c r="G779" s="44"/>
      <c r="H779" s="36" t="s">
        <v>1253</v>
      </c>
    </row>
    <row r="780" spans="1:8" x14ac:dyDescent="0.2">
      <c r="A780" s="31" t="s">
        <v>1222</v>
      </c>
      <c r="B780" s="47">
        <v>2013</v>
      </c>
      <c r="C780" s="45" t="s">
        <v>1328</v>
      </c>
      <c r="D780" s="31" t="s">
        <v>1330</v>
      </c>
      <c r="E780" s="44"/>
      <c r="F780" s="44"/>
      <c r="G780" s="44"/>
      <c r="H780" s="36" t="s">
        <v>1258</v>
      </c>
    </row>
    <row r="781" spans="1:8" x14ac:dyDescent="0.2">
      <c r="A781" s="31" t="s">
        <v>1223</v>
      </c>
      <c r="B781" s="47">
        <v>2013</v>
      </c>
      <c r="C781" s="45" t="s">
        <v>1328</v>
      </c>
      <c r="D781" s="31" t="s">
        <v>1330</v>
      </c>
      <c r="E781" s="44"/>
      <c r="F781" s="44"/>
      <c r="G781" s="44"/>
      <c r="H781" s="36" t="s">
        <v>1258</v>
      </c>
    </row>
    <row r="782" spans="1:8" x14ac:dyDescent="0.2">
      <c r="A782" s="31" t="s">
        <v>1224</v>
      </c>
      <c r="B782" s="47">
        <v>2013</v>
      </c>
      <c r="C782" s="45" t="s">
        <v>1328</v>
      </c>
      <c r="D782" s="31" t="s">
        <v>1330</v>
      </c>
      <c r="E782" s="44"/>
      <c r="F782" s="44"/>
      <c r="G782" s="44"/>
      <c r="H782" s="36" t="s">
        <v>1258</v>
      </c>
    </row>
    <row r="783" spans="1:8" x14ac:dyDescent="0.2">
      <c r="A783" s="31" t="s">
        <v>1225</v>
      </c>
      <c r="B783" s="47">
        <v>2013</v>
      </c>
      <c r="C783" s="45" t="s">
        <v>1328</v>
      </c>
      <c r="D783" s="31" t="s">
        <v>1330</v>
      </c>
      <c r="E783" s="44"/>
      <c r="F783" s="44"/>
      <c r="G783" s="44"/>
      <c r="H783" s="36" t="s">
        <v>1258</v>
      </c>
    </row>
    <row r="784" spans="1:8" x14ac:dyDescent="0.2">
      <c r="A784" s="31" t="s">
        <v>1226</v>
      </c>
      <c r="B784" s="47">
        <v>2013</v>
      </c>
      <c r="C784" s="45" t="s">
        <v>1328</v>
      </c>
      <c r="D784" s="31" t="s">
        <v>1330</v>
      </c>
      <c r="E784" s="31">
        <v>4</v>
      </c>
      <c r="F784" s="31">
        <v>1</v>
      </c>
      <c r="G784" s="31">
        <f t="shared" si="30"/>
        <v>5</v>
      </c>
      <c r="H784" s="36" t="s">
        <v>1302</v>
      </c>
    </row>
    <row r="785" spans="1:8" x14ac:dyDescent="0.2">
      <c r="A785" s="31" t="s">
        <v>1227</v>
      </c>
      <c r="B785" s="47">
        <v>2013</v>
      </c>
      <c r="C785" s="45" t="s">
        <v>1328</v>
      </c>
      <c r="D785" s="31" t="s">
        <v>1330</v>
      </c>
      <c r="E785" s="44"/>
      <c r="F785" s="44"/>
      <c r="G785" s="44"/>
      <c r="H785" s="36" t="s">
        <v>1322</v>
      </c>
    </row>
    <row r="786" spans="1:8" x14ac:dyDescent="0.2">
      <c r="A786" s="31" t="s">
        <v>1228</v>
      </c>
      <c r="B786" s="47">
        <v>2013</v>
      </c>
      <c r="C786" s="45" t="s">
        <v>1328</v>
      </c>
      <c r="D786" s="31" t="s">
        <v>1330</v>
      </c>
      <c r="E786" s="31">
        <v>4</v>
      </c>
      <c r="F786" s="31">
        <v>2</v>
      </c>
      <c r="G786" s="31">
        <f t="shared" si="30"/>
        <v>6</v>
      </c>
      <c r="H786" s="36" t="s">
        <v>1302</v>
      </c>
    </row>
    <row r="787" spans="1:8" x14ac:dyDescent="0.2">
      <c r="A787" s="31" t="s">
        <v>1229</v>
      </c>
      <c r="B787" s="47">
        <v>2013</v>
      </c>
      <c r="C787" s="45" t="s">
        <v>1328</v>
      </c>
      <c r="D787" s="31" t="s">
        <v>1330</v>
      </c>
      <c r="E787" s="44"/>
      <c r="F787" s="44"/>
      <c r="G787" s="44"/>
      <c r="H787" s="36" t="s">
        <v>1258</v>
      </c>
    </row>
    <row r="788" spans="1:8" x14ac:dyDescent="0.2">
      <c r="A788" s="31" t="s">
        <v>1230</v>
      </c>
      <c r="B788" s="47">
        <v>2013</v>
      </c>
      <c r="C788" s="45" t="s">
        <v>1328</v>
      </c>
      <c r="D788" s="31" t="s">
        <v>1330</v>
      </c>
      <c r="E788" s="31">
        <v>4</v>
      </c>
      <c r="F788" s="31">
        <v>1</v>
      </c>
      <c r="G788" s="31">
        <f t="shared" si="30"/>
        <v>5</v>
      </c>
      <c r="H788" s="36" t="s">
        <v>1302</v>
      </c>
    </row>
    <row r="789" spans="1:8" x14ac:dyDescent="0.2">
      <c r="A789" s="31" t="s">
        <v>1231</v>
      </c>
      <c r="B789" s="47">
        <v>2013</v>
      </c>
      <c r="C789" s="45" t="s">
        <v>1328</v>
      </c>
      <c r="D789" s="31" t="s">
        <v>1330</v>
      </c>
      <c r="E789" s="44"/>
      <c r="F789" s="44"/>
      <c r="G789" s="44"/>
      <c r="H789" s="36" t="s">
        <v>1253</v>
      </c>
    </row>
    <row r="790" spans="1:8" x14ac:dyDescent="0.2">
      <c r="A790" s="31" t="s">
        <v>1232</v>
      </c>
      <c r="B790" s="47">
        <v>2013</v>
      </c>
      <c r="C790" s="45" t="s">
        <v>1328</v>
      </c>
      <c r="D790" s="31" t="s">
        <v>1330</v>
      </c>
      <c r="E790" s="44"/>
      <c r="F790" s="44"/>
      <c r="G790" s="44"/>
      <c r="H790" s="36" t="s">
        <v>1253</v>
      </c>
    </row>
    <row r="791" spans="1:8" x14ac:dyDescent="0.2">
      <c r="A791" s="31" t="s">
        <v>1233</v>
      </c>
      <c r="B791" s="47">
        <v>2013</v>
      </c>
      <c r="C791" s="45" t="s">
        <v>1328</v>
      </c>
      <c r="D791" s="31" t="s">
        <v>1330</v>
      </c>
      <c r="E791" s="44"/>
      <c r="F791" s="44"/>
      <c r="G791" s="44"/>
      <c r="H791" s="36" t="s">
        <v>1282</v>
      </c>
    </row>
    <row r="792" spans="1:8" x14ac:dyDescent="0.2">
      <c r="A792" s="31" t="s">
        <v>1234</v>
      </c>
      <c r="B792" s="47">
        <v>2013</v>
      </c>
      <c r="C792" s="45" t="s">
        <v>1328</v>
      </c>
      <c r="D792" s="31" t="s">
        <v>1330</v>
      </c>
      <c r="E792" s="44"/>
      <c r="F792" s="44"/>
      <c r="G792" s="44"/>
      <c r="H792" s="36" t="s">
        <v>1282</v>
      </c>
    </row>
    <row r="793" spans="1:8" x14ac:dyDescent="0.2">
      <c r="A793" s="31" t="s">
        <v>1235</v>
      </c>
      <c r="B793" s="47">
        <v>2013</v>
      </c>
      <c r="C793" s="45" t="s">
        <v>1328</v>
      </c>
      <c r="D793" s="31" t="s">
        <v>1330</v>
      </c>
      <c r="E793" s="44"/>
      <c r="F793" s="44"/>
      <c r="G793" s="44"/>
      <c r="H793" s="36" t="s">
        <v>1258</v>
      </c>
    </row>
    <row r="794" spans="1:8" x14ac:dyDescent="0.2">
      <c r="A794" s="31" t="s">
        <v>1236</v>
      </c>
      <c r="B794" s="47">
        <v>2013</v>
      </c>
      <c r="C794" s="45" t="s">
        <v>1328</v>
      </c>
      <c r="D794" s="31" t="s">
        <v>1330</v>
      </c>
      <c r="E794" s="44"/>
      <c r="F794" s="44"/>
      <c r="G794" s="44"/>
      <c r="H794" s="36" t="s">
        <v>1253</v>
      </c>
    </row>
    <row r="795" spans="1:8" x14ac:dyDescent="0.2">
      <c r="A795" s="31" t="s">
        <v>1237</v>
      </c>
      <c r="B795" s="47">
        <v>2013</v>
      </c>
      <c r="C795" s="45" t="s">
        <v>1328</v>
      </c>
      <c r="D795" s="31" t="s">
        <v>1330</v>
      </c>
      <c r="E795" s="44"/>
      <c r="F795" s="44"/>
      <c r="G795" s="44"/>
      <c r="H795" s="36" t="s">
        <v>1253</v>
      </c>
    </row>
    <row r="796" spans="1:8" x14ac:dyDescent="0.2">
      <c r="A796" s="31" t="s">
        <v>1238</v>
      </c>
      <c r="B796" s="47">
        <v>2013</v>
      </c>
      <c r="C796" s="45" t="s">
        <v>1328</v>
      </c>
      <c r="D796" s="31" t="s">
        <v>1330</v>
      </c>
      <c r="E796" s="44"/>
      <c r="F796" s="44"/>
      <c r="G796" s="44"/>
      <c r="H796" s="36" t="s">
        <v>1311</v>
      </c>
    </row>
    <row r="797" spans="1:8" x14ac:dyDescent="0.2">
      <c r="A797" s="31" t="s">
        <v>1239</v>
      </c>
      <c r="B797" s="47">
        <v>2013</v>
      </c>
      <c r="C797" s="45" t="s">
        <v>1328</v>
      </c>
      <c r="D797" s="31" t="s">
        <v>1330</v>
      </c>
      <c r="E797" s="44"/>
      <c r="F797" s="44"/>
      <c r="G797" s="44"/>
      <c r="H797" s="36" t="s">
        <v>1285</v>
      </c>
    </row>
    <row r="798" spans="1:8" x14ac:dyDescent="0.2">
      <c r="A798" s="31" t="s">
        <v>1240</v>
      </c>
      <c r="B798" s="47">
        <v>2013</v>
      </c>
      <c r="C798" s="45" t="s">
        <v>1328</v>
      </c>
      <c r="D798" s="31" t="s">
        <v>1330</v>
      </c>
      <c r="E798" s="44"/>
      <c r="F798" s="44"/>
      <c r="G798" s="44"/>
      <c r="H798" s="36" t="s">
        <v>1253</v>
      </c>
    </row>
    <row r="799" spans="1:8" x14ac:dyDescent="0.2">
      <c r="A799" s="31" t="s">
        <v>1241</v>
      </c>
      <c r="B799" s="47">
        <v>2013</v>
      </c>
      <c r="C799" s="45" t="s">
        <v>1328</v>
      </c>
      <c r="D799" s="31" t="s">
        <v>1330</v>
      </c>
      <c r="E799" s="31">
        <v>0</v>
      </c>
      <c r="F799" s="31">
        <v>4</v>
      </c>
      <c r="G799" s="31">
        <f t="shared" ref="G799:G800" si="31">SUM(E799:F799)</f>
        <v>4</v>
      </c>
      <c r="H799" s="36" t="s">
        <v>1323</v>
      </c>
    </row>
    <row r="800" spans="1:8" x14ac:dyDescent="0.2">
      <c r="A800" s="31" t="s">
        <v>1242</v>
      </c>
      <c r="B800" s="47">
        <v>2013</v>
      </c>
      <c r="C800" s="45" t="s">
        <v>1328</v>
      </c>
      <c r="D800" s="31" t="s">
        <v>1330</v>
      </c>
      <c r="E800" s="31">
        <v>1</v>
      </c>
      <c r="F800" s="31">
        <v>3</v>
      </c>
      <c r="G800" s="31">
        <f t="shared" si="31"/>
        <v>4</v>
      </c>
      <c r="H800" s="36" t="s">
        <v>1324</v>
      </c>
    </row>
    <row r="801" spans="1:8" x14ac:dyDescent="0.2">
      <c r="A801" s="31" t="s">
        <v>1243</v>
      </c>
      <c r="B801" s="47">
        <v>2013</v>
      </c>
      <c r="C801" s="45" t="s">
        <v>1328</v>
      </c>
      <c r="D801" s="31" t="s">
        <v>1330</v>
      </c>
      <c r="E801" s="44"/>
      <c r="F801" s="44"/>
      <c r="G801" s="44"/>
      <c r="H801" s="36" t="s">
        <v>1258</v>
      </c>
    </row>
    <row r="802" spans="1:8" x14ac:dyDescent="0.2">
      <c r="A802" s="31" t="s">
        <v>1244</v>
      </c>
      <c r="B802" s="47">
        <v>2013</v>
      </c>
      <c r="C802" s="45" t="s">
        <v>1328</v>
      </c>
      <c r="D802" s="31" t="s">
        <v>1330</v>
      </c>
      <c r="E802" s="44"/>
      <c r="F802" s="44"/>
      <c r="G802" s="44"/>
      <c r="H802" s="36" t="s">
        <v>1283</v>
      </c>
    </row>
  </sheetData>
  <sheetProtection algorithmName="SHA-512" hashValue="aZ9qk0awtiUWWK+IRBvq0iOiBSS2Mhl6RSvwoiocPZRVjTkeQVkXUArvVhZHrJd9wn/zdu77aQNWHP7fidGfOA==" saltValue="FkdMSVpJf6fNtPKpo43JVA==" spinCount="100000" sheet="1" objects="1" scenarios="1"/>
  <conditionalFormatting sqref="A1:A1048576">
    <cfRule type="duplicateValues" dxfId="18" priority="12"/>
  </conditionalFormatting>
  <conditionalFormatting sqref="B1:B1048576">
    <cfRule type="cellIs" dxfId="17" priority="7" operator="between">
      <formula>1993</formula>
      <formula>2018</formula>
    </cfRule>
  </conditionalFormatting>
  <conditionalFormatting sqref="H587:H597 H599:H604 H688:H802 H606:H686">
    <cfRule type="cellIs" dxfId="16" priority="5" operator="between">
      <formula>1993</formula>
      <formula>2018</formula>
    </cfRule>
  </conditionalFormatting>
  <conditionalFormatting sqref="H605">
    <cfRule type="cellIs" dxfId="15" priority="3" operator="between">
      <formula>1993</formula>
      <formula>2018</formula>
    </cfRule>
  </conditionalFormatting>
  <conditionalFormatting sqref="H687">
    <cfRule type="cellIs" dxfId="14" priority="1" operator="between">
      <formula>1993</formula>
      <formula>2018</formula>
    </cfRule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21700-9F0E-BD49-BE3B-57DC1A103E07}">
  <dimension ref="A1:G34"/>
  <sheetViews>
    <sheetView workbookViewId="0">
      <pane ySplit="1" topLeftCell="A2" activePane="bottomLeft" state="frozen"/>
      <selection pane="bottomLeft" activeCell="F6" sqref="F6"/>
    </sheetView>
  </sheetViews>
  <sheetFormatPr baseColWidth="10" defaultRowHeight="16" x14ac:dyDescent="0.2"/>
  <cols>
    <col min="1" max="1" width="31" style="12" customWidth="1"/>
    <col min="2" max="2" width="10.83203125" style="12"/>
    <col min="3" max="3" width="12" style="12" customWidth="1"/>
    <col min="4" max="4" width="19.6640625" style="12" customWidth="1"/>
    <col min="5" max="5" width="14.6640625" style="12" customWidth="1"/>
    <col min="6" max="6" width="23.1640625" style="12" customWidth="1"/>
    <col min="7" max="7" width="4.6640625" style="12" customWidth="1"/>
  </cols>
  <sheetData>
    <row r="1" spans="1:7" x14ac:dyDescent="0.2">
      <c r="A1" s="12" t="s">
        <v>14</v>
      </c>
      <c r="B1" s="12" t="s">
        <v>10</v>
      </c>
      <c r="C1" s="12" t="s">
        <v>11</v>
      </c>
      <c r="D1" s="12" t="s">
        <v>4</v>
      </c>
      <c r="E1" s="12" t="s">
        <v>12</v>
      </c>
      <c r="F1" s="20" t="s">
        <v>15</v>
      </c>
      <c r="G1" s="12">
        <v>34</v>
      </c>
    </row>
    <row r="2" spans="1:7" x14ac:dyDescent="0.2">
      <c r="A2" s="12" t="s">
        <v>182</v>
      </c>
      <c r="B2" s="12">
        <v>1997</v>
      </c>
      <c r="C2" s="12">
        <v>14</v>
      </c>
      <c r="D2" s="12" t="s">
        <v>183</v>
      </c>
      <c r="E2" s="12" t="s">
        <v>341</v>
      </c>
      <c r="F2" s="20" t="s">
        <v>16</v>
      </c>
      <c r="G2" s="12">
        <v>34</v>
      </c>
    </row>
    <row r="3" spans="1:7" s="12" customFormat="1" x14ac:dyDescent="0.2">
      <c r="A3" s="12" t="s">
        <v>184</v>
      </c>
      <c r="B3" s="12">
        <v>2007</v>
      </c>
      <c r="C3" s="12">
        <v>23</v>
      </c>
      <c r="D3" s="12" t="s">
        <v>172</v>
      </c>
      <c r="E3" s="12" t="s">
        <v>292</v>
      </c>
      <c r="F3" s="20" t="s">
        <v>17</v>
      </c>
      <c r="G3" s="12">
        <v>34</v>
      </c>
    </row>
    <row r="4" spans="1:7" x14ac:dyDescent="0.2">
      <c r="A4" s="12" t="s">
        <v>185</v>
      </c>
      <c r="B4" s="12">
        <v>2007</v>
      </c>
      <c r="C4" s="12">
        <v>14</v>
      </c>
      <c r="D4" s="12" t="s">
        <v>222</v>
      </c>
      <c r="E4" s="12" t="s">
        <v>342</v>
      </c>
      <c r="F4" s="20" t="s">
        <v>18</v>
      </c>
      <c r="G4" s="12">
        <v>29</v>
      </c>
    </row>
    <row r="5" spans="1:7" s="12" customFormat="1" x14ac:dyDescent="0.2">
      <c r="A5" s="12" t="s">
        <v>186</v>
      </c>
      <c r="B5" s="12">
        <v>2018</v>
      </c>
      <c r="C5" s="12">
        <v>19</v>
      </c>
      <c r="D5" s="12" t="s">
        <v>205</v>
      </c>
      <c r="E5" s="12" t="s">
        <v>292</v>
      </c>
      <c r="F5" s="20"/>
    </row>
    <row r="6" spans="1:7" s="12" customFormat="1" x14ac:dyDescent="0.2">
      <c r="A6" s="12" t="s">
        <v>187</v>
      </c>
      <c r="B6" s="12">
        <v>2007</v>
      </c>
      <c r="C6" s="12">
        <v>15</v>
      </c>
      <c r="D6" s="12" t="s">
        <v>177</v>
      </c>
      <c r="E6" s="12" t="s">
        <v>343</v>
      </c>
      <c r="F6" s="58" t="s">
        <v>1343</v>
      </c>
    </row>
    <row r="7" spans="1:7" s="12" customFormat="1" x14ac:dyDescent="0.2">
      <c r="A7" s="12" t="s">
        <v>188</v>
      </c>
      <c r="B7" s="12">
        <v>2014</v>
      </c>
      <c r="C7" s="12">
        <v>15</v>
      </c>
      <c r="D7" s="12" t="s">
        <v>206</v>
      </c>
      <c r="E7" s="12" t="s">
        <v>292</v>
      </c>
    </row>
    <row r="8" spans="1:7" s="21" customFormat="1" x14ac:dyDescent="0.2">
      <c r="A8" s="21" t="s">
        <v>139</v>
      </c>
      <c r="B8" s="21">
        <v>1998</v>
      </c>
      <c r="C8" s="21">
        <v>11</v>
      </c>
      <c r="D8" s="21" t="s">
        <v>207</v>
      </c>
      <c r="E8" s="21" t="s">
        <v>1341</v>
      </c>
    </row>
    <row r="9" spans="1:7" s="12" customFormat="1" x14ac:dyDescent="0.2">
      <c r="A9" s="12" t="s">
        <v>189</v>
      </c>
      <c r="B9" s="12">
        <v>2016</v>
      </c>
      <c r="C9" s="12">
        <v>14</v>
      </c>
      <c r="D9" s="12" t="s">
        <v>208</v>
      </c>
      <c r="E9" s="12" t="s">
        <v>343</v>
      </c>
    </row>
    <row r="10" spans="1:7" s="12" customFormat="1" x14ac:dyDescent="0.2">
      <c r="A10" s="12" t="s">
        <v>190</v>
      </c>
      <c r="B10" s="12">
        <v>1999</v>
      </c>
      <c r="C10" s="12">
        <v>18</v>
      </c>
      <c r="D10" s="12" t="s">
        <v>176</v>
      </c>
      <c r="E10" s="12" t="s">
        <v>292</v>
      </c>
    </row>
    <row r="11" spans="1:7" s="12" customFormat="1" x14ac:dyDescent="0.2">
      <c r="A11" s="12" t="s">
        <v>344</v>
      </c>
      <c r="B11" s="12">
        <v>2001</v>
      </c>
      <c r="C11" s="12">
        <v>18</v>
      </c>
      <c r="D11" s="12" t="s">
        <v>209</v>
      </c>
      <c r="E11" s="12" t="s">
        <v>345</v>
      </c>
    </row>
    <row r="12" spans="1:7" s="12" customFormat="1" x14ac:dyDescent="0.2">
      <c r="A12" s="12" t="s">
        <v>98</v>
      </c>
      <c r="B12" s="12">
        <v>2012</v>
      </c>
      <c r="C12" s="12">
        <v>24</v>
      </c>
      <c r="D12" s="12" t="s">
        <v>167</v>
      </c>
      <c r="E12" s="12" t="s">
        <v>292</v>
      </c>
    </row>
    <row r="13" spans="1:7" s="12" customFormat="1" x14ac:dyDescent="0.2">
      <c r="A13" s="12" t="s">
        <v>191</v>
      </c>
      <c r="B13" s="12">
        <v>1998</v>
      </c>
      <c r="C13" s="12">
        <v>13</v>
      </c>
      <c r="D13" s="12" t="s">
        <v>207</v>
      </c>
      <c r="E13" s="12" t="s">
        <v>292</v>
      </c>
    </row>
    <row r="14" spans="1:7" s="12" customFormat="1" x14ac:dyDescent="0.2">
      <c r="A14" s="12" t="s">
        <v>192</v>
      </c>
      <c r="B14" s="12">
        <v>1998</v>
      </c>
      <c r="C14" s="12">
        <v>15</v>
      </c>
      <c r="D14" s="12" t="s">
        <v>177</v>
      </c>
      <c r="E14" s="12" t="s">
        <v>292</v>
      </c>
    </row>
    <row r="15" spans="1:7" s="12" customFormat="1" x14ac:dyDescent="0.2">
      <c r="A15" s="12" t="s">
        <v>193</v>
      </c>
      <c r="B15" s="12">
        <v>1999</v>
      </c>
      <c r="C15" s="12">
        <v>17</v>
      </c>
      <c r="D15" s="12" t="s">
        <v>176</v>
      </c>
      <c r="E15" s="12" t="s">
        <v>292</v>
      </c>
    </row>
    <row r="16" spans="1:7" s="12" customFormat="1" x14ac:dyDescent="0.2">
      <c r="A16" s="12" t="s">
        <v>220</v>
      </c>
      <c r="B16" s="12">
        <v>2012</v>
      </c>
      <c r="C16" s="12">
        <v>17</v>
      </c>
      <c r="D16" s="12" t="s">
        <v>208</v>
      </c>
      <c r="E16" s="12" t="s">
        <v>346</v>
      </c>
    </row>
    <row r="17" spans="1:5" s="12" customFormat="1" x14ac:dyDescent="0.2">
      <c r="A17" s="12" t="s">
        <v>94</v>
      </c>
      <c r="B17" s="12">
        <v>2012</v>
      </c>
      <c r="C17" s="12">
        <v>20</v>
      </c>
      <c r="D17" s="12" t="s">
        <v>166</v>
      </c>
      <c r="E17" s="12" t="s">
        <v>292</v>
      </c>
    </row>
    <row r="18" spans="1:5" s="12" customFormat="1" x14ac:dyDescent="0.2">
      <c r="A18" s="12" t="s">
        <v>105</v>
      </c>
      <c r="B18" s="12">
        <v>2011</v>
      </c>
      <c r="C18" s="12">
        <v>22</v>
      </c>
      <c r="D18" s="12" t="s">
        <v>168</v>
      </c>
      <c r="E18" s="12" t="s">
        <v>292</v>
      </c>
    </row>
    <row r="19" spans="1:5" s="12" customFormat="1" x14ac:dyDescent="0.2">
      <c r="A19" s="12" t="s">
        <v>194</v>
      </c>
      <c r="B19" s="12">
        <v>1996</v>
      </c>
      <c r="C19" s="12">
        <v>14</v>
      </c>
      <c r="D19" s="12" t="s">
        <v>210</v>
      </c>
      <c r="E19" s="12" t="s">
        <v>347</v>
      </c>
    </row>
    <row r="20" spans="1:5" s="12" customFormat="1" x14ac:dyDescent="0.2">
      <c r="A20" s="12" t="s">
        <v>195</v>
      </c>
      <c r="B20" s="12">
        <v>2016</v>
      </c>
      <c r="C20" s="12">
        <v>14</v>
      </c>
      <c r="D20" s="12" t="s">
        <v>211</v>
      </c>
      <c r="E20" s="12" t="s">
        <v>348</v>
      </c>
    </row>
    <row r="21" spans="1:5" s="12" customFormat="1" x14ac:dyDescent="0.2">
      <c r="A21" s="12" t="s">
        <v>34</v>
      </c>
      <c r="B21" s="12">
        <v>2018</v>
      </c>
      <c r="C21" s="12">
        <v>17</v>
      </c>
      <c r="D21" s="12" t="s">
        <v>212</v>
      </c>
      <c r="E21" s="12" t="s">
        <v>292</v>
      </c>
    </row>
    <row r="22" spans="1:5" s="12" customFormat="1" x14ac:dyDescent="0.2">
      <c r="A22" s="12" t="s">
        <v>196</v>
      </c>
      <c r="B22" s="12">
        <v>2018</v>
      </c>
      <c r="C22" s="12">
        <v>15</v>
      </c>
      <c r="D22" s="12" t="s">
        <v>183</v>
      </c>
      <c r="E22" s="12" t="s">
        <v>349</v>
      </c>
    </row>
    <row r="23" spans="1:5" s="12" customFormat="1" x14ac:dyDescent="0.2">
      <c r="A23" s="12" t="s">
        <v>197</v>
      </c>
      <c r="B23" s="12">
        <v>1997</v>
      </c>
      <c r="C23" s="12">
        <v>16</v>
      </c>
      <c r="D23" s="12" t="s">
        <v>213</v>
      </c>
      <c r="E23" s="12" t="s">
        <v>350</v>
      </c>
    </row>
    <row r="24" spans="1:5" s="12" customFormat="1" x14ac:dyDescent="0.2">
      <c r="A24" s="12" t="s">
        <v>83</v>
      </c>
      <c r="B24" s="12">
        <v>2014</v>
      </c>
      <c r="C24" s="12">
        <v>22</v>
      </c>
      <c r="D24" s="12" t="s">
        <v>164</v>
      </c>
      <c r="E24" s="12" t="s">
        <v>292</v>
      </c>
    </row>
    <row r="25" spans="1:5" s="12" customFormat="1" x14ac:dyDescent="0.2">
      <c r="A25" s="12" t="s">
        <v>198</v>
      </c>
      <c r="B25" s="12">
        <v>2017</v>
      </c>
      <c r="C25" s="12">
        <v>15</v>
      </c>
      <c r="D25" s="12" t="s">
        <v>163</v>
      </c>
      <c r="E25" s="12" t="s">
        <v>348</v>
      </c>
    </row>
    <row r="26" spans="1:5" s="12" customFormat="1" x14ac:dyDescent="0.2">
      <c r="A26" s="12" t="s">
        <v>199</v>
      </c>
      <c r="B26" s="12">
        <v>1994</v>
      </c>
      <c r="C26" s="12">
        <v>17</v>
      </c>
      <c r="D26" s="12" t="s">
        <v>183</v>
      </c>
      <c r="E26" s="12" t="s">
        <v>351</v>
      </c>
    </row>
    <row r="27" spans="1:5" s="12" customFormat="1" x14ac:dyDescent="0.2">
      <c r="A27" s="12" t="s">
        <v>221</v>
      </c>
      <c r="B27" s="12">
        <v>1999</v>
      </c>
      <c r="C27" s="12">
        <v>15</v>
      </c>
      <c r="D27" s="12" t="s">
        <v>214</v>
      </c>
      <c r="E27" s="12" t="s">
        <v>352</v>
      </c>
    </row>
    <row r="28" spans="1:5" s="12" customFormat="1" x14ac:dyDescent="0.2">
      <c r="A28" s="12" t="s">
        <v>200</v>
      </c>
      <c r="B28" s="12">
        <v>2007</v>
      </c>
      <c r="C28" s="12">
        <v>18</v>
      </c>
      <c r="D28" s="12" t="s">
        <v>215</v>
      </c>
      <c r="E28" s="12" t="s">
        <v>343</v>
      </c>
    </row>
    <row r="29" spans="1:5" s="12" customFormat="1" x14ac:dyDescent="0.2">
      <c r="A29" s="12" t="s">
        <v>201</v>
      </c>
      <c r="B29" s="12">
        <v>1999</v>
      </c>
      <c r="C29" s="12">
        <v>13</v>
      </c>
      <c r="D29" s="12" t="s">
        <v>216</v>
      </c>
      <c r="E29" s="12" t="s">
        <v>345</v>
      </c>
    </row>
    <row r="30" spans="1:5" s="12" customFormat="1" x14ac:dyDescent="0.2">
      <c r="A30" s="12" t="s">
        <v>202</v>
      </c>
      <c r="B30" s="12">
        <v>2005</v>
      </c>
      <c r="C30" s="12">
        <v>16</v>
      </c>
      <c r="D30" s="12" t="s">
        <v>174</v>
      </c>
      <c r="E30" s="12" t="s">
        <v>292</v>
      </c>
    </row>
    <row r="31" spans="1:5" s="12" customFormat="1" x14ac:dyDescent="0.2">
      <c r="A31" s="12" t="s">
        <v>217</v>
      </c>
      <c r="B31" s="12">
        <v>2001</v>
      </c>
      <c r="C31" s="12">
        <v>15</v>
      </c>
      <c r="D31" s="12" t="s">
        <v>209</v>
      </c>
      <c r="E31" s="12" t="s">
        <v>353</v>
      </c>
    </row>
    <row r="32" spans="1:5" s="12" customFormat="1" x14ac:dyDescent="0.2">
      <c r="A32" s="12" t="s">
        <v>203</v>
      </c>
      <c r="B32" s="12">
        <v>1997</v>
      </c>
      <c r="C32" s="12">
        <v>16</v>
      </c>
      <c r="D32" s="12" t="s">
        <v>218</v>
      </c>
      <c r="E32" s="12" t="s">
        <v>354</v>
      </c>
    </row>
    <row r="33" spans="1:5" s="12" customFormat="1" x14ac:dyDescent="0.2">
      <c r="A33" s="12" t="s">
        <v>204</v>
      </c>
      <c r="B33" s="12">
        <v>1998</v>
      </c>
      <c r="C33" s="12">
        <v>14</v>
      </c>
      <c r="D33" s="12" t="s">
        <v>219</v>
      </c>
      <c r="E33" s="12" t="s">
        <v>348</v>
      </c>
    </row>
    <row r="34" spans="1:5" s="12" customFormat="1" x14ac:dyDescent="0.2">
      <c r="A34" s="12" t="s">
        <v>91</v>
      </c>
      <c r="B34" s="12">
        <v>2013</v>
      </c>
      <c r="C34" s="12">
        <v>23</v>
      </c>
      <c r="D34" s="12" t="s">
        <v>165</v>
      </c>
    </row>
  </sheetData>
  <sheetProtection algorithmName="SHA-512" hashValue="VrGiqzuKHOcvWR8ulzSZ3T7ahb1wqEHtWAkyXUpp5OoPlQbDZDjnwXVGQqQSTDv2yqgPbjOu4EDTXIiq1hkrXw==" saltValue="qvSKT01/lmOzBUQcwi1pmA==" spinCount="100000" sheet="1" objects="1" scenarios="1"/>
  <hyperlinks>
    <hyperlink ref="F6" r:id="rId1" display="http://schoolshooters.info" xr:uid="{D859C181-6DB9-5742-AE5A-C27F00FFFF68}"/>
  </hyperlink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8DF6E-9C61-024C-9355-1C2EA9D43C2E}">
  <dimension ref="A1:G96"/>
  <sheetViews>
    <sheetView workbookViewId="0">
      <pane ySplit="1" topLeftCell="A2" activePane="bottomLeft" state="frozen"/>
      <selection pane="bottomLeft" activeCell="G26" sqref="G26"/>
    </sheetView>
  </sheetViews>
  <sheetFormatPr baseColWidth="10" defaultRowHeight="16" x14ac:dyDescent="0.2"/>
  <cols>
    <col min="1" max="1" width="31" customWidth="1"/>
    <col min="3" max="3" width="12" customWidth="1"/>
    <col min="4" max="4" width="28.83203125" customWidth="1"/>
    <col min="5" max="5" width="33.6640625" customWidth="1"/>
    <col min="6" max="6" width="24.33203125" customWidth="1"/>
  </cols>
  <sheetData>
    <row r="1" spans="1:7" x14ac:dyDescent="0.2">
      <c r="A1" t="s">
        <v>14</v>
      </c>
      <c r="B1" t="s">
        <v>10</v>
      </c>
      <c r="C1" t="s">
        <v>11</v>
      </c>
      <c r="D1" t="s">
        <v>4</v>
      </c>
      <c r="E1" t="s">
        <v>282</v>
      </c>
    </row>
    <row r="2" spans="1:7" x14ac:dyDescent="0.2">
      <c r="A2" s="18" t="s">
        <v>20</v>
      </c>
      <c r="B2" s="15">
        <v>43423</v>
      </c>
      <c r="C2" s="12" t="s">
        <v>19</v>
      </c>
      <c r="D2" s="13"/>
      <c r="E2" s="13"/>
      <c r="F2" s="1" t="s">
        <v>15</v>
      </c>
      <c r="G2" s="11">
        <v>95</v>
      </c>
    </row>
    <row r="3" spans="1:7" x14ac:dyDescent="0.2">
      <c r="A3" s="18" t="s">
        <v>22</v>
      </c>
      <c r="B3" s="15">
        <v>43411</v>
      </c>
      <c r="C3" s="12" t="s">
        <v>21</v>
      </c>
      <c r="D3" s="13"/>
      <c r="E3" s="13"/>
      <c r="F3" s="1" t="s">
        <v>16</v>
      </c>
      <c r="G3" s="11">
        <v>28</v>
      </c>
    </row>
    <row r="4" spans="1:7" x14ac:dyDescent="0.2">
      <c r="A4" s="14" t="s">
        <v>24</v>
      </c>
      <c r="B4" s="15">
        <v>43400</v>
      </c>
      <c r="C4" s="12" t="s">
        <v>23</v>
      </c>
      <c r="D4" s="13"/>
      <c r="E4" s="13"/>
      <c r="F4" s="1" t="s">
        <v>17</v>
      </c>
      <c r="G4" s="11">
        <v>28</v>
      </c>
    </row>
    <row r="5" spans="1:7" x14ac:dyDescent="0.2">
      <c r="A5" s="17" t="s">
        <v>26</v>
      </c>
      <c r="B5" s="15">
        <v>43363</v>
      </c>
      <c r="C5" s="12" t="s">
        <v>25</v>
      </c>
      <c r="D5" s="13"/>
      <c r="E5" s="13"/>
      <c r="F5" s="1" t="s">
        <v>18</v>
      </c>
      <c r="G5" s="11">
        <v>27</v>
      </c>
    </row>
    <row r="6" spans="1:7" x14ac:dyDescent="0.2">
      <c r="A6" s="18" t="s">
        <v>28</v>
      </c>
      <c r="B6" s="15">
        <v>43355</v>
      </c>
      <c r="C6" s="12" t="s">
        <v>27</v>
      </c>
      <c r="D6" s="13"/>
      <c r="E6" s="13"/>
      <c r="F6" s="1"/>
      <c r="G6" s="11"/>
    </row>
    <row r="7" spans="1:7" x14ac:dyDescent="0.2">
      <c r="A7" s="14" t="s">
        <v>30</v>
      </c>
      <c r="B7" s="15">
        <v>43349</v>
      </c>
      <c r="C7" s="12" t="s">
        <v>29</v>
      </c>
      <c r="D7" s="13"/>
      <c r="E7" s="13"/>
      <c r="F7" s="29" t="s">
        <v>1343</v>
      </c>
    </row>
    <row r="8" spans="1:7" x14ac:dyDescent="0.2">
      <c r="A8" s="14" t="s">
        <v>32</v>
      </c>
      <c r="B8" s="15">
        <v>43279</v>
      </c>
      <c r="C8" s="12" t="s">
        <v>31</v>
      </c>
      <c r="D8" s="13"/>
      <c r="E8" s="13"/>
    </row>
    <row r="9" spans="1:7" x14ac:dyDescent="0.2">
      <c r="A9" s="2" t="s">
        <v>34</v>
      </c>
      <c r="B9" s="6">
        <v>43238</v>
      </c>
      <c r="C9" s="10" t="s">
        <v>33</v>
      </c>
      <c r="D9" t="s">
        <v>156</v>
      </c>
      <c r="E9" t="s">
        <v>292</v>
      </c>
    </row>
    <row r="10" spans="1:7" s="12" customFormat="1" x14ac:dyDescent="0.2">
      <c r="A10" s="14" t="s">
        <v>35</v>
      </c>
      <c r="B10" s="15">
        <v>43212</v>
      </c>
      <c r="C10" s="12" t="s">
        <v>29</v>
      </c>
      <c r="D10" s="13"/>
      <c r="E10" s="13"/>
    </row>
    <row r="11" spans="1:7" s="12" customFormat="1" x14ac:dyDescent="0.2">
      <c r="A11" s="14" t="s">
        <v>37</v>
      </c>
      <c r="B11" s="15">
        <v>43168</v>
      </c>
      <c r="C11" s="12" t="s">
        <v>36</v>
      </c>
      <c r="D11" s="13"/>
      <c r="E11" s="13"/>
    </row>
    <row r="12" spans="1:7" x14ac:dyDescent="0.2">
      <c r="A12" s="3" t="s">
        <v>39</v>
      </c>
      <c r="B12" s="6">
        <v>43145</v>
      </c>
      <c r="C12" s="10" t="s">
        <v>38</v>
      </c>
      <c r="D12" t="s">
        <v>157</v>
      </c>
      <c r="E12" t="s">
        <v>292</v>
      </c>
    </row>
    <row r="13" spans="1:7" s="12" customFormat="1" x14ac:dyDescent="0.2">
      <c r="A13" s="14" t="s">
        <v>40</v>
      </c>
      <c r="B13" s="15">
        <v>43128</v>
      </c>
      <c r="C13" s="12" t="s">
        <v>21</v>
      </c>
      <c r="D13" s="13"/>
      <c r="E13" s="13"/>
    </row>
    <row r="14" spans="1:7" s="12" customFormat="1" x14ac:dyDescent="0.2">
      <c r="A14" s="16" t="s">
        <v>42</v>
      </c>
      <c r="B14" s="15">
        <v>43053</v>
      </c>
      <c r="C14" s="12" t="s">
        <v>41</v>
      </c>
      <c r="D14" s="13"/>
      <c r="E14" s="13"/>
    </row>
    <row r="15" spans="1:7" s="12" customFormat="1" x14ac:dyDescent="0.2">
      <c r="A15" s="16" t="s">
        <v>43</v>
      </c>
      <c r="B15" s="15">
        <v>43044</v>
      </c>
      <c r="C15" s="12" t="s">
        <v>25</v>
      </c>
      <c r="D15" s="13"/>
      <c r="E15" s="13"/>
    </row>
    <row r="16" spans="1:7" s="12" customFormat="1" x14ac:dyDescent="0.2">
      <c r="A16" s="16" t="s">
        <v>45</v>
      </c>
      <c r="B16" s="15">
        <v>43040</v>
      </c>
      <c r="C16" s="12" t="s">
        <v>44</v>
      </c>
      <c r="D16" s="13"/>
      <c r="E16" s="13"/>
    </row>
    <row r="17" spans="1:5" s="12" customFormat="1" x14ac:dyDescent="0.2">
      <c r="A17" s="17" t="s">
        <v>47</v>
      </c>
      <c r="B17" s="15">
        <v>43026</v>
      </c>
      <c r="C17" s="12" t="s">
        <v>46</v>
      </c>
      <c r="D17" s="13"/>
      <c r="E17" s="13"/>
    </row>
    <row r="18" spans="1:5" s="12" customFormat="1" x14ac:dyDescent="0.2">
      <c r="A18" s="16" t="s">
        <v>49</v>
      </c>
      <c r="B18" s="15">
        <v>43009</v>
      </c>
      <c r="C18" s="12" t="s">
        <v>48</v>
      </c>
      <c r="D18" s="13"/>
      <c r="E18" s="13"/>
    </row>
    <row r="19" spans="1:5" s="12" customFormat="1" x14ac:dyDescent="0.2">
      <c r="A19" s="18" t="s">
        <v>50</v>
      </c>
      <c r="B19" s="15">
        <v>42900</v>
      </c>
      <c r="C19" s="12" t="s">
        <v>31</v>
      </c>
      <c r="D19" s="13"/>
      <c r="E19" s="13"/>
    </row>
    <row r="20" spans="1:5" x14ac:dyDescent="0.2">
      <c r="A20" s="4" t="s">
        <v>52</v>
      </c>
      <c r="B20" s="7">
        <v>42893</v>
      </c>
      <c r="C20" s="10" t="s">
        <v>51</v>
      </c>
      <c r="D20" t="s">
        <v>158</v>
      </c>
      <c r="E20" t="s">
        <v>302</v>
      </c>
    </row>
    <row r="21" spans="1:5" x14ac:dyDescent="0.2">
      <c r="A21" s="4" t="s">
        <v>54</v>
      </c>
      <c r="B21" s="8">
        <v>42891</v>
      </c>
      <c r="C21" t="s">
        <v>53</v>
      </c>
      <c r="D21" s="13"/>
      <c r="E21" s="13"/>
    </row>
    <row r="22" spans="1:5" x14ac:dyDescent="0.2">
      <c r="A22" s="4" t="s">
        <v>56</v>
      </c>
      <c r="B22" s="8">
        <v>42867</v>
      </c>
      <c r="C22" t="s">
        <v>55</v>
      </c>
      <c r="D22" s="13"/>
      <c r="E22" s="13"/>
    </row>
    <row r="23" spans="1:5" x14ac:dyDescent="0.2">
      <c r="A23" s="4" t="s">
        <v>58</v>
      </c>
      <c r="B23" s="8">
        <v>42843</v>
      </c>
      <c r="C23" t="s">
        <v>57</v>
      </c>
      <c r="D23" s="13"/>
      <c r="E23" s="13"/>
    </row>
    <row r="24" spans="1:5" x14ac:dyDescent="0.2">
      <c r="A24" s="4" t="s">
        <v>59</v>
      </c>
      <c r="B24" s="8">
        <v>42741</v>
      </c>
      <c r="C24" t="s">
        <v>25</v>
      </c>
      <c r="D24" s="13"/>
      <c r="E24" s="13"/>
    </row>
    <row r="25" spans="1:5" x14ac:dyDescent="0.2">
      <c r="A25" s="4" t="s">
        <v>61</v>
      </c>
      <c r="B25" s="7">
        <v>42636</v>
      </c>
      <c r="C25" s="10" t="s">
        <v>60</v>
      </c>
      <c r="D25" t="s">
        <v>159</v>
      </c>
      <c r="E25" t="s">
        <v>301</v>
      </c>
    </row>
    <row r="26" spans="1:5" x14ac:dyDescent="0.2">
      <c r="A26" s="4" t="s">
        <v>62</v>
      </c>
      <c r="B26" s="7">
        <v>42568</v>
      </c>
      <c r="C26" t="s">
        <v>29</v>
      </c>
      <c r="D26" s="13"/>
      <c r="E26" s="13"/>
    </row>
    <row r="27" spans="1:5" x14ac:dyDescent="0.2">
      <c r="A27" s="4" t="s">
        <v>64</v>
      </c>
      <c r="B27" s="7">
        <v>42558</v>
      </c>
      <c r="C27" s="10" t="s">
        <v>63</v>
      </c>
      <c r="D27" t="s">
        <v>160</v>
      </c>
      <c r="E27" t="s">
        <v>300</v>
      </c>
    </row>
    <row r="28" spans="1:5" x14ac:dyDescent="0.2">
      <c r="A28" s="4" t="s">
        <v>65</v>
      </c>
      <c r="B28" s="7">
        <v>42533</v>
      </c>
      <c r="C28" t="s">
        <v>29</v>
      </c>
      <c r="D28" s="13"/>
      <c r="E28" s="13"/>
    </row>
    <row r="29" spans="1:5" x14ac:dyDescent="0.2">
      <c r="A29" s="4" t="s">
        <v>66</v>
      </c>
      <c r="B29" s="7">
        <v>42425</v>
      </c>
      <c r="C29" t="s">
        <v>31</v>
      </c>
      <c r="D29" s="13"/>
      <c r="E29" s="13"/>
    </row>
    <row r="30" spans="1:5" x14ac:dyDescent="0.2">
      <c r="A30" s="4" t="s">
        <v>67</v>
      </c>
      <c r="B30" s="7">
        <v>42420</v>
      </c>
      <c r="C30" t="s">
        <v>53</v>
      </c>
      <c r="D30" s="13"/>
      <c r="E30" s="13"/>
    </row>
    <row r="31" spans="1:5" x14ac:dyDescent="0.2">
      <c r="A31" s="4" t="s">
        <v>68</v>
      </c>
      <c r="B31" s="7">
        <v>42340</v>
      </c>
      <c r="C31" t="s">
        <v>69</v>
      </c>
      <c r="D31" s="13"/>
      <c r="E31" s="13"/>
    </row>
    <row r="32" spans="1:5" x14ac:dyDescent="0.2">
      <c r="A32" s="5" t="s">
        <v>71</v>
      </c>
      <c r="B32" s="7">
        <v>42335</v>
      </c>
      <c r="C32" t="s">
        <v>70</v>
      </c>
      <c r="D32" s="13"/>
      <c r="E32" s="13"/>
    </row>
    <row r="33" spans="1:5" x14ac:dyDescent="0.2">
      <c r="A33" s="4" t="s">
        <v>73</v>
      </c>
      <c r="B33" s="7">
        <v>42308</v>
      </c>
      <c r="C33" t="s">
        <v>72</v>
      </c>
      <c r="D33" s="13"/>
      <c r="E33" s="13"/>
    </row>
    <row r="34" spans="1:5" x14ac:dyDescent="0.2">
      <c r="A34" s="4" t="s">
        <v>74</v>
      </c>
      <c r="B34" s="7">
        <v>42278</v>
      </c>
      <c r="C34" t="s">
        <v>25</v>
      </c>
      <c r="D34" s="13"/>
      <c r="E34" s="13"/>
    </row>
    <row r="35" spans="1:5" x14ac:dyDescent="0.2">
      <c r="A35" s="4" t="s">
        <v>75</v>
      </c>
      <c r="B35" s="7">
        <v>42201</v>
      </c>
      <c r="C35" s="10" t="s">
        <v>51</v>
      </c>
      <c r="D35" t="s">
        <v>161</v>
      </c>
      <c r="E35" t="s">
        <v>299</v>
      </c>
    </row>
    <row r="36" spans="1:5" x14ac:dyDescent="0.2">
      <c r="A36" s="4" t="s">
        <v>77</v>
      </c>
      <c r="B36" s="7">
        <v>42172</v>
      </c>
      <c r="C36" s="10" t="s">
        <v>76</v>
      </c>
      <c r="D36" t="s">
        <v>162</v>
      </c>
      <c r="E36" t="s">
        <v>292</v>
      </c>
    </row>
    <row r="37" spans="1:5" x14ac:dyDescent="0.2">
      <c r="A37" s="4" t="s">
        <v>79</v>
      </c>
      <c r="B37" s="7">
        <v>42166</v>
      </c>
      <c r="C37" t="s">
        <v>78</v>
      </c>
      <c r="D37" s="13"/>
      <c r="E37" s="13"/>
    </row>
    <row r="38" spans="1:5" x14ac:dyDescent="0.2">
      <c r="A38" s="4" t="s">
        <v>81</v>
      </c>
      <c r="B38" s="7">
        <v>41936</v>
      </c>
      <c r="C38" s="10" t="s">
        <v>80</v>
      </c>
      <c r="D38" t="s">
        <v>163</v>
      </c>
      <c r="E38" t="s">
        <v>298</v>
      </c>
    </row>
    <row r="39" spans="1:5" x14ac:dyDescent="0.2">
      <c r="A39" s="5" t="s">
        <v>83</v>
      </c>
      <c r="B39" s="7">
        <v>41782</v>
      </c>
      <c r="C39" s="10" t="s">
        <v>82</v>
      </c>
      <c r="D39" t="s">
        <v>164</v>
      </c>
      <c r="E39" t="s">
        <v>292</v>
      </c>
    </row>
    <row r="40" spans="1:5" x14ac:dyDescent="0.2">
      <c r="A40" s="4" t="s">
        <v>85</v>
      </c>
      <c r="B40" s="7">
        <v>41732</v>
      </c>
      <c r="C40" s="12" t="s">
        <v>84</v>
      </c>
      <c r="D40" s="13"/>
      <c r="E40" s="13"/>
    </row>
    <row r="41" spans="1:5" x14ac:dyDescent="0.2">
      <c r="A41" s="4" t="s">
        <v>86</v>
      </c>
      <c r="B41" s="7">
        <v>41690</v>
      </c>
      <c r="C41" s="12" t="s">
        <v>41</v>
      </c>
      <c r="D41" s="13"/>
      <c r="E41" s="13"/>
    </row>
    <row r="42" spans="1:5" x14ac:dyDescent="0.2">
      <c r="A42" s="4" t="s">
        <v>87</v>
      </c>
      <c r="B42" s="7">
        <v>41533</v>
      </c>
      <c r="C42" s="12" t="s">
        <v>84</v>
      </c>
      <c r="D42" s="13"/>
      <c r="E42" s="13"/>
    </row>
    <row r="43" spans="1:5" x14ac:dyDescent="0.2">
      <c r="A43" s="5" t="s">
        <v>89</v>
      </c>
      <c r="B43" s="9">
        <v>41481</v>
      </c>
      <c r="C43" s="12" t="s">
        <v>88</v>
      </c>
      <c r="D43" s="13"/>
      <c r="E43" s="13"/>
    </row>
    <row r="44" spans="1:5" x14ac:dyDescent="0.2">
      <c r="A44" s="4" t="s">
        <v>91</v>
      </c>
      <c r="B44" s="7">
        <v>41432</v>
      </c>
      <c r="C44" s="10" t="s">
        <v>90</v>
      </c>
      <c r="D44" t="s">
        <v>165</v>
      </c>
      <c r="E44" t="s">
        <v>297</v>
      </c>
    </row>
    <row r="45" spans="1:5" x14ac:dyDescent="0.2">
      <c r="A45" s="4" t="s">
        <v>92</v>
      </c>
      <c r="B45" s="7">
        <v>41385</v>
      </c>
      <c r="C45" s="12" t="s">
        <v>78</v>
      </c>
      <c r="D45" s="13"/>
      <c r="E45" s="13"/>
    </row>
    <row r="46" spans="1:5" x14ac:dyDescent="0.2">
      <c r="A46" s="5" t="s">
        <v>93</v>
      </c>
      <c r="B46" s="7">
        <v>41346</v>
      </c>
      <c r="C46" s="12" t="s">
        <v>48</v>
      </c>
      <c r="D46" s="13"/>
      <c r="E46" s="13"/>
    </row>
    <row r="47" spans="1:5" x14ac:dyDescent="0.2">
      <c r="A47" s="4" t="s">
        <v>94</v>
      </c>
      <c r="B47" s="7">
        <v>41257</v>
      </c>
      <c r="C47" s="10" t="s">
        <v>60</v>
      </c>
      <c r="D47" t="s">
        <v>166</v>
      </c>
      <c r="E47" t="s">
        <v>292</v>
      </c>
    </row>
    <row r="48" spans="1:5" x14ac:dyDescent="0.2">
      <c r="A48" s="4" t="s">
        <v>95</v>
      </c>
      <c r="B48" s="7">
        <v>41179</v>
      </c>
      <c r="C48" s="12" t="s">
        <v>36</v>
      </c>
      <c r="D48" s="13"/>
      <c r="E48" s="13"/>
    </row>
    <row r="49" spans="1:5" x14ac:dyDescent="0.2">
      <c r="A49" s="4" t="s">
        <v>97</v>
      </c>
      <c r="B49" s="7">
        <v>41126</v>
      </c>
      <c r="C49" s="12" t="s">
        <v>96</v>
      </c>
      <c r="D49" s="13"/>
      <c r="E49" s="13"/>
    </row>
    <row r="50" spans="1:5" x14ac:dyDescent="0.2">
      <c r="A50" s="4" t="s">
        <v>98</v>
      </c>
      <c r="B50" s="7">
        <v>41110</v>
      </c>
      <c r="C50" s="10" t="s">
        <v>51</v>
      </c>
      <c r="D50" t="s">
        <v>167</v>
      </c>
      <c r="E50" t="s">
        <v>292</v>
      </c>
    </row>
    <row r="51" spans="1:5" x14ac:dyDescent="0.2">
      <c r="A51" s="4" t="s">
        <v>99</v>
      </c>
      <c r="B51" s="7">
        <v>41049</v>
      </c>
      <c r="C51" s="12" t="s">
        <v>96</v>
      </c>
      <c r="D51" s="13"/>
      <c r="E51" s="13"/>
    </row>
    <row r="52" spans="1:5" x14ac:dyDescent="0.2">
      <c r="A52" s="4" t="s">
        <v>100</v>
      </c>
      <c r="B52" s="7">
        <v>41001</v>
      </c>
      <c r="C52" s="12" t="s">
        <v>55</v>
      </c>
      <c r="D52" s="13"/>
      <c r="E52" s="13"/>
    </row>
    <row r="53" spans="1:5" x14ac:dyDescent="0.2">
      <c r="A53" s="4" t="s">
        <v>102</v>
      </c>
      <c r="B53" s="7">
        <v>40960</v>
      </c>
      <c r="C53" s="12" t="s">
        <v>101</v>
      </c>
      <c r="D53" s="13"/>
      <c r="E53" s="13"/>
    </row>
    <row r="54" spans="1:5" x14ac:dyDescent="0.2">
      <c r="A54" s="4" t="s">
        <v>103</v>
      </c>
      <c r="B54" s="7">
        <v>40828</v>
      </c>
      <c r="C54" s="12" t="s">
        <v>88</v>
      </c>
      <c r="D54" s="13"/>
      <c r="E54" s="13"/>
    </row>
    <row r="55" spans="1:5" x14ac:dyDescent="0.2">
      <c r="A55" s="4" t="s">
        <v>104</v>
      </c>
      <c r="B55" s="7">
        <v>40792</v>
      </c>
      <c r="C55" s="12" t="s">
        <v>19</v>
      </c>
      <c r="D55" s="13"/>
      <c r="E55" s="13"/>
    </row>
    <row r="56" spans="1:5" x14ac:dyDescent="0.2">
      <c r="A56" s="4" t="s">
        <v>105</v>
      </c>
      <c r="B56" s="7">
        <v>40551</v>
      </c>
      <c r="C56" s="10" t="s">
        <v>82</v>
      </c>
      <c r="D56" t="s">
        <v>168</v>
      </c>
      <c r="E56" t="s">
        <v>296</v>
      </c>
    </row>
    <row r="57" spans="1:5" x14ac:dyDescent="0.2">
      <c r="A57" s="4" t="s">
        <v>106</v>
      </c>
      <c r="B57" s="7">
        <v>40393</v>
      </c>
      <c r="C57" s="12" t="s">
        <v>84</v>
      </c>
      <c r="D57" s="13"/>
      <c r="E57" s="13"/>
    </row>
    <row r="58" spans="1:5" x14ac:dyDescent="0.2">
      <c r="A58" s="4" t="s">
        <v>107</v>
      </c>
      <c r="B58" s="7">
        <v>40146</v>
      </c>
      <c r="C58" s="12" t="s">
        <v>46</v>
      </c>
      <c r="D58" s="13"/>
      <c r="E58" s="13"/>
    </row>
    <row r="59" spans="1:5" x14ac:dyDescent="0.2">
      <c r="A59" s="4" t="s">
        <v>108</v>
      </c>
      <c r="B59" s="7">
        <v>40122</v>
      </c>
      <c r="C59" s="12" t="s">
        <v>57</v>
      </c>
      <c r="D59" s="13"/>
      <c r="E59" s="13"/>
    </row>
    <row r="60" spans="1:5" x14ac:dyDescent="0.2">
      <c r="A60" s="4" t="s">
        <v>110</v>
      </c>
      <c r="B60" s="7">
        <v>39906</v>
      </c>
      <c r="C60" s="12" t="s">
        <v>109</v>
      </c>
      <c r="D60" s="13"/>
      <c r="E60" s="13"/>
    </row>
    <row r="61" spans="1:5" x14ac:dyDescent="0.2">
      <c r="A61" s="4" t="s">
        <v>111</v>
      </c>
      <c r="B61" s="7">
        <v>39901</v>
      </c>
      <c r="C61" s="12" t="s">
        <v>53</v>
      </c>
      <c r="D61" s="13"/>
      <c r="E61" s="13"/>
    </row>
    <row r="62" spans="1:5" x14ac:dyDescent="0.2">
      <c r="A62" s="4" t="s">
        <v>112</v>
      </c>
      <c r="B62" s="7">
        <v>39624</v>
      </c>
      <c r="C62" s="10" t="s">
        <v>63</v>
      </c>
      <c r="D62" t="s">
        <v>169</v>
      </c>
      <c r="E62" t="s">
        <v>295</v>
      </c>
    </row>
    <row r="63" spans="1:5" x14ac:dyDescent="0.2">
      <c r="A63" s="4" t="s">
        <v>113</v>
      </c>
      <c r="B63" s="7">
        <v>39492</v>
      </c>
      <c r="C63" s="12" t="s">
        <v>78</v>
      </c>
      <c r="D63" s="13"/>
      <c r="E63" s="13"/>
    </row>
    <row r="64" spans="1:5" x14ac:dyDescent="0.2">
      <c r="A64" s="4" t="s">
        <v>115</v>
      </c>
      <c r="B64" s="7">
        <v>39485</v>
      </c>
      <c r="C64" s="12" t="s">
        <v>114</v>
      </c>
      <c r="D64" s="13"/>
      <c r="E64" s="13"/>
    </row>
    <row r="65" spans="1:5" x14ac:dyDescent="0.2">
      <c r="A65" s="4" t="s">
        <v>116</v>
      </c>
      <c r="B65" s="7">
        <v>39421</v>
      </c>
      <c r="C65" s="10" t="s">
        <v>38</v>
      </c>
      <c r="D65" t="s">
        <v>170</v>
      </c>
      <c r="E65" t="s">
        <v>294</v>
      </c>
    </row>
    <row r="66" spans="1:5" x14ac:dyDescent="0.2">
      <c r="A66" s="4" t="s">
        <v>117</v>
      </c>
      <c r="B66" s="7">
        <v>39362</v>
      </c>
      <c r="C66" s="10" t="s">
        <v>60</v>
      </c>
      <c r="D66" t="s">
        <v>171</v>
      </c>
      <c r="E66" t="s">
        <v>293</v>
      </c>
    </row>
    <row r="67" spans="1:5" x14ac:dyDescent="0.2">
      <c r="A67" s="4" t="s">
        <v>118</v>
      </c>
      <c r="B67" s="7">
        <v>39188</v>
      </c>
      <c r="C67" s="10" t="s">
        <v>90</v>
      </c>
      <c r="D67" t="s">
        <v>172</v>
      </c>
      <c r="E67" t="s">
        <v>292</v>
      </c>
    </row>
    <row r="68" spans="1:5" x14ac:dyDescent="0.2">
      <c r="A68" s="4" t="s">
        <v>120</v>
      </c>
      <c r="B68" s="7">
        <v>39125</v>
      </c>
      <c r="C68" s="10" t="s">
        <v>119</v>
      </c>
      <c r="D68" t="s">
        <v>173</v>
      </c>
      <c r="E68" t="s">
        <v>291</v>
      </c>
    </row>
    <row r="69" spans="1:5" x14ac:dyDescent="0.2">
      <c r="A69" s="4" t="s">
        <v>121</v>
      </c>
      <c r="B69" s="7">
        <v>38992</v>
      </c>
      <c r="C69" s="12" t="s">
        <v>19</v>
      </c>
      <c r="D69" s="13"/>
      <c r="E69" s="13"/>
    </row>
    <row r="70" spans="1:5" x14ac:dyDescent="0.2">
      <c r="A70" s="4" t="s">
        <v>122</v>
      </c>
      <c r="B70" s="7">
        <v>38801</v>
      </c>
      <c r="C70" s="12" t="s">
        <v>21</v>
      </c>
      <c r="D70" s="13"/>
      <c r="E70" s="13"/>
    </row>
    <row r="71" spans="1:5" x14ac:dyDescent="0.2">
      <c r="A71" s="4" t="s">
        <v>123</v>
      </c>
      <c r="B71" s="7">
        <v>38747</v>
      </c>
      <c r="C71" s="12" t="s">
        <v>41</v>
      </c>
      <c r="D71" s="13"/>
      <c r="E71" s="13"/>
    </row>
    <row r="72" spans="1:5" x14ac:dyDescent="0.2">
      <c r="A72" s="4" t="s">
        <v>124</v>
      </c>
      <c r="B72" s="7">
        <v>38432</v>
      </c>
      <c r="C72" s="10" t="s">
        <v>126</v>
      </c>
      <c r="D72" t="s">
        <v>174</v>
      </c>
      <c r="E72" t="s">
        <v>290</v>
      </c>
    </row>
    <row r="73" spans="1:5" x14ac:dyDescent="0.2">
      <c r="A73" s="4" t="s">
        <v>125</v>
      </c>
      <c r="B73" s="7">
        <v>38423</v>
      </c>
      <c r="C73" s="12" t="s">
        <v>41</v>
      </c>
      <c r="D73" s="13"/>
      <c r="E73" s="13"/>
    </row>
    <row r="74" spans="1:5" x14ac:dyDescent="0.2">
      <c r="A74" s="4" t="s">
        <v>129</v>
      </c>
      <c r="B74" s="7">
        <v>38329</v>
      </c>
      <c r="C74" s="10" t="s">
        <v>63</v>
      </c>
      <c r="D74" t="s">
        <v>175</v>
      </c>
      <c r="E74" t="s">
        <v>289</v>
      </c>
    </row>
    <row r="75" spans="1:5" x14ac:dyDescent="0.2">
      <c r="A75" s="4" t="s">
        <v>128</v>
      </c>
      <c r="B75" s="7">
        <v>37810</v>
      </c>
      <c r="C75" s="12" t="s">
        <v>127</v>
      </c>
      <c r="D75" s="13"/>
      <c r="E75" s="13"/>
    </row>
    <row r="76" spans="1:5" x14ac:dyDescent="0.2">
      <c r="A76" s="4" t="s">
        <v>131</v>
      </c>
      <c r="B76" s="7">
        <v>36927</v>
      </c>
      <c r="C76" s="12" t="s">
        <v>130</v>
      </c>
      <c r="D76" s="13"/>
      <c r="E76" s="13"/>
    </row>
    <row r="77" spans="1:5" x14ac:dyDescent="0.2">
      <c r="A77" s="4" t="s">
        <v>132</v>
      </c>
      <c r="B77" s="7">
        <v>36886</v>
      </c>
      <c r="C77" s="12" t="s">
        <v>88</v>
      </c>
      <c r="D77" s="13"/>
      <c r="E77" s="13"/>
    </row>
    <row r="78" spans="1:5" x14ac:dyDescent="0.2">
      <c r="A78" s="4" t="s">
        <v>133</v>
      </c>
      <c r="B78" s="7">
        <v>36524</v>
      </c>
      <c r="C78" s="12" t="s">
        <v>36</v>
      </c>
      <c r="D78" s="13"/>
      <c r="E78" s="13"/>
    </row>
    <row r="79" spans="1:5" x14ac:dyDescent="0.2">
      <c r="A79" s="4" t="s">
        <v>134</v>
      </c>
      <c r="B79" s="7">
        <v>36466</v>
      </c>
      <c r="C79" s="12" t="s">
        <v>96</v>
      </c>
      <c r="D79" s="13"/>
      <c r="E79" s="13"/>
    </row>
    <row r="80" spans="1:5" x14ac:dyDescent="0.2">
      <c r="A80" s="4" t="s">
        <v>135</v>
      </c>
      <c r="B80" s="7">
        <v>36418</v>
      </c>
      <c r="C80" s="12" t="s">
        <v>44</v>
      </c>
      <c r="D80" s="13"/>
      <c r="E80" s="13"/>
    </row>
    <row r="81" spans="1:5" x14ac:dyDescent="0.2">
      <c r="A81" s="4" t="s">
        <v>136</v>
      </c>
      <c r="B81" s="7">
        <v>36370</v>
      </c>
      <c r="C81" s="12" t="s">
        <v>41</v>
      </c>
      <c r="D81" s="13"/>
      <c r="E81" s="13"/>
    </row>
    <row r="82" spans="1:5" x14ac:dyDescent="0.2">
      <c r="A82" s="4" t="s">
        <v>137</v>
      </c>
      <c r="B82" s="7">
        <v>36270</v>
      </c>
      <c r="C82" s="10" t="s">
        <v>119</v>
      </c>
      <c r="D82" t="s">
        <v>176</v>
      </c>
      <c r="E82" t="s">
        <v>288</v>
      </c>
    </row>
    <row r="83" spans="1:5" x14ac:dyDescent="0.2">
      <c r="A83" s="4" t="s">
        <v>193</v>
      </c>
      <c r="B83" s="7">
        <v>36270</v>
      </c>
      <c r="C83" s="10" t="s">
        <v>33</v>
      </c>
      <c r="D83" t="s">
        <v>176</v>
      </c>
      <c r="E83" t="s">
        <v>288</v>
      </c>
    </row>
    <row r="84" spans="1:5" x14ac:dyDescent="0.2">
      <c r="A84" s="4" t="s">
        <v>138</v>
      </c>
      <c r="B84" s="7">
        <v>35936</v>
      </c>
      <c r="C84" s="10" t="s">
        <v>80</v>
      </c>
      <c r="D84" t="s">
        <v>177</v>
      </c>
      <c r="E84" t="s">
        <v>287</v>
      </c>
    </row>
    <row r="85" spans="1:5" x14ac:dyDescent="0.2">
      <c r="A85" s="4" t="s">
        <v>143</v>
      </c>
      <c r="B85" s="7">
        <v>35878</v>
      </c>
      <c r="C85" s="10" t="s">
        <v>141</v>
      </c>
      <c r="D85" t="s">
        <v>178</v>
      </c>
      <c r="E85" t="s">
        <v>286</v>
      </c>
    </row>
    <row r="86" spans="1:5" x14ac:dyDescent="0.2">
      <c r="A86" s="4" t="s">
        <v>140</v>
      </c>
      <c r="B86" s="7">
        <v>35878</v>
      </c>
      <c r="C86" s="10" t="s">
        <v>142</v>
      </c>
      <c r="D86" t="s">
        <v>178</v>
      </c>
      <c r="E86" t="s">
        <v>286</v>
      </c>
    </row>
    <row r="87" spans="1:5" x14ac:dyDescent="0.2">
      <c r="A87" s="4" t="s">
        <v>155</v>
      </c>
      <c r="B87" s="7">
        <v>35860</v>
      </c>
      <c r="C87" s="12" t="s">
        <v>144</v>
      </c>
      <c r="D87" s="13"/>
      <c r="E87" s="13"/>
    </row>
    <row r="88" spans="1:5" x14ac:dyDescent="0.2">
      <c r="A88" s="4" t="s">
        <v>145</v>
      </c>
      <c r="B88" s="7">
        <v>35782</v>
      </c>
      <c r="C88" s="12" t="s">
        <v>109</v>
      </c>
      <c r="D88" s="13"/>
      <c r="E88" s="13"/>
    </row>
    <row r="89" spans="1:5" x14ac:dyDescent="0.2">
      <c r="A89" s="4" t="s">
        <v>146</v>
      </c>
      <c r="B89" s="7">
        <v>35688</v>
      </c>
      <c r="C89" s="12" t="s">
        <v>55</v>
      </c>
      <c r="D89" s="13"/>
      <c r="E89" s="13"/>
    </row>
    <row r="90" spans="1:5" x14ac:dyDescent="0.2">
      <c r="A90" s="4" t="s">
        <v>147</v>
      </c>
      <c r="B90" s="7">
        <v>35104</v>
      </c>
      <c r="C90" s="12" t="s">
        <v>109</v>
      </c>
      <c r="D90" s="13"/>
      <c r="E90" s="13"/>
    </row>
    <row r="91" spans="1:5" x14ac:dyDescent="0.2">
      <c r="A91" s="4" t="s">
        <v>148</v>
      </c>
      <c r="B91" s="7">
        <v>34792</v>
      </c>
      <c r="C91" s="12" t="s">
        <v>21</v>
      </c>
      <c r="D91" s="13"/>
      <c r="E91" s="13"/>
    </row>
    <row r="92" spans="1:5" x14ac:dyDescent="0.2">
      <c r="A92" s="4" t="s">
        <v>150</v>
      </c>
      <c r="B92" s="7">
        <v>34505</v>
      </c>
      <c r="C92" s="10" t="s">
        <v>60</v>
      </c>
      <c r="D92" t="s">
        <v>179</v>
      </c>
      <c r="E92" t="s">
        <v>284</v>
      </c>
    </row>
    <row r="93" spans="1:5" x14ac:dyDescent="0.2">
      <c r="A93" s="4" t="s">
        <v>151</v>
      </c>
      <c r="B93" s="7">
        <v>34317</v>
      </c>
      <c r="C93" s="10" t="s">
        <v>38</v>
      </c>
      <c r="D93" t="s">
        <v>180</v>
      </c>
      <c r="E93" t="s">
        <v>283</v>
      </c>
    </row>
    <row r="94" spans="1:5" x14ac:dyDescent="0.2">
      <c r="A94" s="4" t="s">
        <v>152</v>
      </c>
      <c r="B94" s="7">
        <v>34310</v>
      </c>
      <c r="C94" s="12" t="s">
        <v>144</v>
      </c>
      <c r="D94" s="13"/>
      <c r="E94" s="13"/>
    </row>
    <row r="95" spans="1:5" x14ac:dyDescent="0.2">
      <c r="A95" s="4" t="s">
        <v>153</v>
      </c>
      <c r="B95" s="7">
        <v>34187</v>
      </c>
      <c r="C95" s="10" t="s">
        <v>82</v>
      </c>
      <c r="D95" t="s">
        <v>181</v>
      </c>
      <c r="E95" t="s">
        <v>285</v>
      </c>
    </row>
    <row r="96" spans="1:5" x14ac:dyDescent="0.2">
      <c r="A96" s="4" t="s">
        <v>154</v>
      </c>
      <c r="B96" s="7">
        <v>34151</v>
      </c>
      <c r="C96" s="12" t="s">
        <v>149</v>
      </c>
      <c r="D96" s="13"/>
      <c r="E96" s="13"/>
    </row>
  </sheetData>
  <sheetProtection algorithmName="SHA-512" hashValue="hKbIytXuvdkOZ3twOiQIoDGrH2okYbYl6Z/DMGI8mZMrhTHSyhBdeQ3jstNVLEZMzmm0ZZhAMDlnV0nxkCjM/g==" saltValue="+PYNeo4Yx70VuUGa3IQWsA==" spinCount="100000" sheet="1" objects="1" scenarios="1"/>
  <hyperlinks>
    <hyperlink ref="F7" r:id="rId1" display="https://www.motherjones.com/politics/2012/12/mass-shootings-mother-jones-full-data/" xr:uid="{CA91A5DA-4DCE-3A40-9593-3DD6DB605C75}"/>
  </hyperlink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82912-2304-C945-B843-7735CF48EF0C}">
  <dimension ref="A1:D21"/>
  <sheetViews>
    <sheetView workbookViewId="0">
      <pane ySplit="1" topLeftCell="A2" activePane="bottomLeft" state="frozen"/>
      <selection pane="bottomLeft" activeCell="F28" sqref="F28"/>
    </sheetView>
  </sheetViews>
  <sheetFormatPr baseColWidth="10" defaultRowHeight="16" x14ac:dyDescent="0.2"/>
  <cols>
    <col min="1" max="1" width="31" customWidth="1"/>
    <col min="3" max="3" width="12" customWidth="1"/>
  </cols>
  <sheetData>
    <row r="1" spans="1:4" x14ac:dyDescent="0.2">
      <c r="A1" t="s">
        <v>14</v>
      </c>
      <c r="B1" t="s">
        <v>10</v>
      </c>
      <c r="C1" t="s">
        <v>11</v>
      </c>
    </row>
    <row r="2" spans="1:4" x14ac:dyDescent="0.2">
      <c r="A2" t="s">
        <v>844</v>
      </c>
      <c r="B2">
        <v>1993</v>
      </c>
      <c r="C2">
        <v>32</v>
      </c>
    </row>
    <row r="3" spans="1:4" x14ac:dyDescent="0.2">
      <c r="A3" s="25" t="s">
        <v>845</v>
      </c>
      <c r="B3">
        <v>1993</v>
      </c>
      <c r="C3">
        <v>19</v>
      </c>
    </row>
    <row r="4" spans="1:4" x14ac:dyDescent="0.2">
      <c r="A4" s="25" t="s">
        <v>846</v>
      </c>
      <c r="B4">
        <v>1995</v>
      </c>
      <c r="C4">
        <v>22</v>
      </c>
    </row>
    <row r="5" spans="1:4" x14ac:dyDescent="0.2">
      <c r="A5" s="25" t="s">
        <v>847</v>
      </c>
      <c r="B5">
        <v>1997</v>
      </c>
      <c r="C5">
        <v>67</v>
      </c>
      <c r="D5" s="29" t="s">
        <v>1343</v>
      </c>
    </row>
    <row r="6" spans="1:4" x14ac:dyDescent="0.2">
      <c r="A6" s="25" t="s">
        <v>849</v>
      </c>
      <c r="B6">
        <v>1999</v>
      </c>
      <c r="C6">
        <v>22</v>
      </c>
    </row>
    <row r="7" spans="1:4" x14ac:dyDescent="0.2">
      <c r="A7" s="25" t="s">
        <v>850</v>
      </c>
      <c r="B7">
        <v>2003</v>
      </c>
      <c r="C7">
        <v>53</v>
      </c>
    </row>
    <row r="8" spans="1:4" x14ac:dyDescent="0.2">
      <c r="A8" s="25" t="s">
        <v>851</v>
      </c>
      <c r="B8">
        <v>2001</v>
      </c>
      <c r="C8">
        <v>42</v>
      </c>
    </row>
    <row r="9" spans="1:4" x14ac:dyDescent="0.2">
      <c r="A9" s="25" t="s">
        <v>852</v>
      </c>
      <c r="B9">
        <v>2000</v>
      </c>
      <c r="C9">
        <v>34</v>
      </c>
    </row>
    <row r="10" spans="1:4" x14ac:dyDescent="0.2">
      <c r="A10" s="25" t="s">
        <v>853</v>
      </c>
      <c r="B10">
        <v>2005</v>
      </c>
      <c r="C10">
        <v>33</v>
      </c>
    </row>
    <row r="11" spans="1:4" x14ac:dyDescent="0.2">
      <c r="A11" s="25" t="s">
        <v>854</v>
      </c>
      <c r="B11">
        <v>2005</v>
      </c>
      <c r="C11">
        <v>54</v>
      </c>
    </row>
    <row r="12" spans="1:4" x14ac:dyDescent="0.2">
      <c r="A12" s="25" t="s">
        <v>855</v>
      </c>
      <c r="B12">
        <v>2006</v>
      </c>
      <c r="C12">
        <v>25</v>
      </c>
    </row>
    <row r="13" spans="1:4" x14ac:dyDescent="0.2">
      <c r="A13" s="25" t="s">
        <v>856</v>
      </c>
      <c r="B13">
        <v>2009</v>
      </c>
      <c r="C13">
        <v>29</v>
      </c>
    </row>
    <row r="14" spans="1:4" x14ac:dyDescent="0.2">
      <c r="A14" s="25" t="s">
        <v>857</v>
      </c>
      <c r="B14">
        <v>2010</v>
      </c>
      <c r="C14">
        <v>28</v>
      </c>
    </row>
    <row r="15" spans="1:4" x14ac:dyDescent="0.2">
      <c r="A15" s="25" t="s">
        <v>858</v>
      </c>
      <c r="B15">
        <v>2011</v>
      </c>
      <c r="C15">
        <v>35</v>
      </c>
    </row>
    <row r="16" spans="1:4" x14ac:dyDescent="0.2">
      <c r="A16" s="25" t="s">
        <v>859</v>
      </c>
      <c r="B16">
        <v>2011</v>
      </c>
      <c r="C16">
        <v>73</v>
      </c>
    </row>
    <row r="17" spans="1:3" x14ac:dyDescent="0.2">
      <c r="A17" s="25" t="s">
        <v>860</v>
      </c>
      <c r="B17">
        <v>2015</v>
      </c>
      <c r="C17">
        <v>33</v>
      </c>
    </row>
    <row r="18" spans="1:3" x14ac:dyDescent="0.2">
      <c r="A18" s="25" t="s">
        <v>861</v>
      </c>
      <c r="B18">
        <v>2016</v>
      </c>
      <c r="C18">
        <v>29</v>
      </c>
    </row>
    <row r="19" spans="1:3" x14ac:dyDescent="0.2">
      <c r="A19" s="25" t="s">
        <v>862</v>
      </c>
      <c r="B19">
        <v>2016</v>
      </c>
      <c r="C19">
        <v>27</v>
      </c>
    </row>
    <row r="20" spans="1:3" x14ac:dyDescent="0.2">
      <c r="A20" s="25" t="s">
        <v>863</v>
      </c>
      <c r="B20">
        <v>2016</v>
      </c>
      <c r="C20">
        <v>34</v>
      </c>
    </row>
    <row r="21" spans="1:3" x14ac:dyDescent="0.2">
      <c r="A21" s="25" t="s">
        <v>864</v>
      </c>
      <c r="B21">
        <v>2017</v>
      </c>
      <c r="C21">
        <v>27</v>
      </c>
    </row>
  </sheetData>
  <sheetProtection algorithmName="SHA-512" hashValue="4g5/ew2TJA4s25+F55Cdhq+qd5/FsuCZfD9XSm4PJASxYTaBWSw75PacIatUf1KXQakaf5c6ooDB0qlbIhb08g==" saltValue="678gR/06HAf5n/NXn4EmNQ==" spinCount="100000" sheet="1" objects="1" scenarios="1"/>
  <conditionalFormatting sqref="C3:C5">
    <cfRule type="cellIs" dxfId="13" priority="18" operator="greaterThan">
      <formula>25</formula>
    </cfRule>
    <cfRule type="cellIs" dxfId="12" priority="19" operator="lessThanOrEqual">
      <formula>25</formula>
    </cfRule>
  </conditionalFormatting>
  <conditionalFormatting sqref="B3:B5">
    <cfRule type="cellIs" dxfId="11" priority="17" operator="between">
      <formula>1993</formula>
      <formula>2018</formula>
    </cfRule>
  </conditionalFormatting>
  <conditionalFormatting sqref="A6">
    <cfRule type="duplicateValues" dxfId="10" priority="12"/>
  </conditionalFormatting>
  <conditionalFormatting sqref="C6">
    <cfRule type="cellIs" dxfId="9" priority="10" operator="greaterThan">
      <formula>25</formula>
    </cfRule>
    <cfRule type="cellIs" dxfId="8" priority="11" operator="lessThanOrEqual">
      <formula>25</formula>
    </cfRule>
  </conditionalFormatting>
  <conditionalFormatting sqref="B6">
    <cfRule type="cellIs" dxfId="7" priority="9" operator="between">
      <formula>1993</formula>
      <formula>2018</formula>
    </cfRule>
  </conditionalFormatting>
  <conditionalFormatting sqref="A3:A5">
    <cfRule type="duplicateValues" dxfId="6" priority="21"/>
  </conditionalFormatting>
  <conditionalFormatting sqref="C7:C21">
    <cfRule type="cellIs" dxfId="5" priority="2" operator="greaterThan">
      <formula>25</formula>
    </cfRule>
    <cfRule type="cellIs" dxfId="4" priority="3" operator="lessThanOrEqual">
      <formula>25</formula>
    </cfRule>
  </conditionalFormatting>
  <conditionalFormatting sqref="B7:B21">
    <cfRule type="cellIs" dxfId="3" priority="1" operator="between">
      <formula>1993</formula>
      <formula>2018</formula>
    </cfRule>
  </conditionalFormatting>
  <conditionalFormatting sqref="A7:A21">
    <cfRule type="duplicateValues" dxfId="2" priority="4"/>
  </conditionalFormatting>
  <hyperlinks>
    <hyperlink ref="D5" r:id="rId1" xr:uid="{539BFEC1-EB8C-F248-99E9-6CB72210F5C1}"/>
  </hyperlink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50C38-8E6C-A84E-89E6-5787310BB7BF}">
  <dimension ref="A1:E273"/>
  <sheetViews>
    <sheetView workbookViewId="0">
      <pane ySplit="1" topLeftCell="A2" activePane="bottomLeft" state="frozen"/>
      <selection pane="bottomLeft" activeCell="G11" sqref="G11"/>
    </sheetView>
  </sheetViews>
  <sheetFormatPr baseColWidth="10" defaultRowHeight="16" x14ac:dyDescent="0.2"/>
  <cols>
    <col min="1" max="1" width="31" customWidth="1"/>
    <col min="3" max="3" width="12" customWidth="1"/>
    <col min="4" max="4" width="14.6640625" customWidth="1"/>
    <col min="5" max="5" width="15" customWidth="1"/>
  </cols>
  <sheetData>
    <row r="1" spans="1:5" x14ac:dyDescent="0.2">
      <c r="A1" s="23" t="s">
        <v>14</v>
      </c>
      <c r="B1" s="23" t="s">
        <v>10</v>
      </c>
      <c r="C1" s="23" t="s">
        <v>11</v>
      </c>
      <c r="D1" s="23" t="s">
        <v>12</v>
      </c>
      <c r="E1" s="24"/>
    </row>
    <row r="2" spans="1:5" x14ac:dyDescent="0.2">
      <c r="A2" s="23" t="s">
        <v>359</v>
      </c>
      <c r="B2" s="23">
        <v>2000</v>
      </c>
      <c r="C2" s="23" t="s">
        <v>336</v>
      </c>
      <c r="D2" s="23"/>
      <c r="E2" s="24"/>
    </row>
    <row r="3" spans="1:5" x14ac:dyDescent="0.2">
      <c r="A3" s="23" t="s">
        <v>360</v>
      </c>
      <c r="B3" s="23">
        <v>2001</v>
      </c>
      <c r="C3" s="23" t="s">
        <v>361</v>
      </c>
      <c r="D3" s="23"/>
      <c r="E3" s="59" t="s">
        <v>1343</v>
      </c>
    </row>
    <row r="4" spans="1:5" x14ac:dyDescent="0.2">
      <c r="A4" s="23" t="s">
        <v>362</v>
      </c>
      <c r="B4" s="23">
        <v>2001</v>
      </c>
      <c r="C4" s="23" t="s">
        <v>363</v>
      </c>
      <c r="D4" s="23"/>
      <c r="E4" s="24"/>
    </row>
    <row r="5" spans="1:5" x14ac:dyDescent="0.2">
      <c r="A5" s="23" t="s">
        <v>217</v>
      </c>
      <c r="B5" s="23">
        <v>2001</v>
      </c>
      <c r="C5" s="23" t="s">
        <v>292</v>
      </c>
      <c r="D5" s="23"/>
      <c r="E5" s="24"/>
    </row>
    <row r="6" spans="1:5" x14ac:dyDescent="0.2">
      <c r="A6" s="23" t="s">
        <v>364</v>
      </c>
      <c r="B6" s="23">
        <v>2001</v>
      </c>
      <c r="C6" s="23" t="s">
        <v>292</v>
      </c>
      <c r="D6" s="23"/>
      <c r="E6" s="24"/>
    </row>
    <row r="7" spans="1:5" x14ac:dyDescent="0.2">
      <c r="A7" s="23" t="s">
        <v>365</v>
      </c>
      <c r="B7" s="23">
        <v>2001</v>
      </c>
      <c r="C7" s="23" t="s">
        <v>335</v>
      </c>
    </row>
    <row r="8" spans="1:5" x14ac:dyDescent="0.2">
      <c r="A8" s="23" t="s">
        <v>366</v>
      </c>
      <c r="B8" s="23">
        <v>2001</v>
      </c>
      <c r="C8" s="23" t="s">
        <v>335</v>
      </c>
    </row>
    <row r="9" spans="1:5" x14ac:dyDescent="0.2">
      <c r="A9" s="23" t="s">
        <v>367</v>
      </c>
      <c r="B9" s="23">
        <v>2002</v>
      </c>
      <c r="C9" s="23" t="s">
        <v>333</v>
      </c>
    </row>
    <row r="10" spans="1:5" x14ac:dyDescent="0.2">
      <c r="A10" s="23" t="s">
        <v>368</v>
      </c>
      <c r="B10" s="23">
        <v>2002</v>
      </c>
      <c r="C10" s="23" t="s">
        <v>361</v>
      </c>
    </row>
    <row r="11" spans="1:5" x14ac:dyDescent="0.2">
      <c r="A11" s="23" t="s">
        <v>369</v>
      </c>
      <c r="B11" s="23">
        <v>2002</v>
      </c>
      <c r="C11" s="23" t="s">
        <v>333</v>
      </c>
    </row>
    <row r="12" spans="1:5" x14ac:dyDescent="0.2">
      <c r="A12" s="23" t="s">
        <v>370</v>
      </c>
      <c r="B12" s="23">
        <v>2002</v>
      </c>
      <c r="C12" s="23" t="s">
        <v>292</v>
      </c>
    </row>
    <row r="13" spans="1:5" x14ac:dyDescent="0.2">
      <c r="A13" s="23" t="s">
        <v>371</v>
      </c>
      <c r="B13" s="23">
        <v>2003</v>
      </c>
      <c r="C13" s="23" t="s">
        <v>292</v>
      </c>
    </row>
    <row r="14" spans="1:5" x14ac:dyDescent="0.2">
      <c r="A14" s="23" t="s">
        <v>372</v>
      </c>
      <c r="B14" s="23">
        <v>2003</v>
      </c>
      <c r="C14" s="23" t="s">
        <v>292</v>
      </c>
    </row>
    <row r="15" spans="1:5" x14ac:dyDescent="0.2">
      <c r="A15" s="23" t="s">
        <v>373</v>
      </c>
      <c r="B15" s="23">
        <v>2003</v>
      </c>
      <c r="C15" s="23" t="s">
        <v>374</v>
      </c>
    </row>
    <row r="16" spans="1:5" x14ac:dyDescent="0.2">
      <c r="A16" s="23" t="s">
        <v>375</v>
      </c>
      <c r="B16" s="23">
        <v>2003</v>
      </c>
      <c r="C16" s="23" t="s">
        <v>292</v>
      </c>
    </row>
    <row r="17" spans="1:4" x14ac:dyDescent="0.2">
      <c r="A17" s="23" t="s">
        <v>376</v>
      </c>
      <c r="B17" s="23">
        <v>2003</v>
      </c>
      <c r="C17" s="23" t="s">
        <v>357</v>
      </c>
    </row>
    <row r="18" spans="1:4" x14ac:dyDescent="0.2">
      <c r="A18" s="23" t="s">
        <v>377</v>
      </c>
      <c r="B18" s="23">
        <v>2003</v>
      </c>
      <c r="C18" s="23" t="s">
        <v>378</v>
      </c>
    </row>
    <row r="19" spans="1:4" x14ac:dyDescent="0.2">
      <c r="A19" s="23" t="s">
        <v>379</v>
      </c>
      <c r="B19" s="23">
        <v>2003</v>
      </c>
      <c r="C19" s="23" t="s">
        <v>329</v>
      </c>
    </row>
    <row r="20" spans="1:4" x14ac:dyDescent="0.2">
      <c r="A20" s="23" t="s">
        <v>380</v>
      </c>
      <c r="B20" s="23">
        <v>2003</v>
      </c>
      <c r="C20" s="23" t="s">
        <v>381</v>
      </c>
    </row>
    <row r="21" spans="1:4" x14ac:dyDescent="0.2">
      <c r="A21" s="23" t="s">
        <v>382</v>
      </c>
      <c r="B21" s="23">
        <v>2003</v>
      </c>
      <c r="C21" s="23" t="s">
        <v>335</v>
      </c>
    </row>
    <row r="22" spans="1:4" x14ac:dyDescent="0.2">
      <c r="A22" s="23" t="s">
        <v>383</v>
      </c>
      <c r="B22" s="23">
        <v>2003</v>
      </c>
      <c r="C22" s="23" t="s">
        <v>292</v>
      </c>
      <c r="D22" t="s">
        <v>343</v>
      </c>
    </row>
    <row r="23" spans="1:4" x14ac:dyDescent="0.2">
      <c r="A23" s="23" t="s">
        <v>384</v>
      </c>
      <c r="B23" s="23">
        <v>2003</v>
      </c>
      <c r="C23" s="23" t="s">
        <v>385</v>
      </c>
    </row>
    <row r="24" spans="1:4" x14ac:dyDescent="0.2">
      <c r="A24" s="23" t="s">
        <v>386</v>
      </c>
      <c r="B24" s="23">
        <v>2004</v>
      </c>
      <c r="C24" s="23" t="s">
        <v>292</v>
      </c>
      <c r="D24" t="s">
        <v>343</v>
      </c>
    </row>
    <row r="25" spans="1:4" x14ac:dyDescent="0.2">
      <c r="A25" s="23" t="s">
        <v>387</v>
      </c>
      <c r="B25" s="23">
        <v>2004</v>
      </c>
      <c r="C25" s="23" t="s">
        <v>292</v>
      </c>
    </row>
    <row r="26" spans="1:4" x14ac:dyDescent="0.2">
      <c r="A26" s="23" t="s">
        <v>388</v>
      </c>
      <c r="B26" s="23">
        <v>2004</v>
      </c>
      <c r="C26" s="23" t="s">
        <v>292</v>
      </c>
      <c r="D26" t="s">
        <v>343</v>
      </c>
    </row>
    <row r="27" spans="1:4" x14ac:dyDescent="0.2">
      <c r="A27" s="23" t="s">
        <v>307</v>
      </c>
      <c r="B27" s="23">
        <v>2004</v>
      </c>
      <c r="C27" s="23" t="s">
        <v>335</v>
      </c>
    </row>
    <row r="28" spans="1:4" x14ac:dyDescent="0.2">
      <c r="A28" s="23" t="s">
        <v>389</v>
      </c>
      <c r="B28" s="23">
        <v>2005</v>
      </c>
      <c r="C28" s="23" t="s">
        <v>361</v>
      </c>
    </row>
    <row r="29" spans="1:4" x14ac:dyDescent="0.2">
      <c r="A29" s="23" t="s">
        <v>390</v>
      </c>
      <c r="B29" s="23">
        <v>2005</v>
      </c>
      <c r="C29" s="23" t="s">
        <v>292</v>
      </c>
      <c r="D29" t="s">
        <v>343</v>
      </c>
    </row>
    <row r="30" spans="1:4" x14ac:dyDescent="0.2">
      <c r="A30" s="23" t="s">
        <v>391</v>
      </c>
      <c r="B30" s="23">
        <v>2005</v>
      </c>
      <c r="C30" s="23" t="s">
        <v>355</v>
      </c>
    </row>
    <row r="31" spans="1:4" x14ac:dyDescent="0.2">
      <c r="A31" s="23" t="s">
        <v>392</v>
      </c>
      <c r="B31">
        <v>2005</v>
      </c>
      <c r="C31" s="23" t="s">
        <v>292</v>
      </c>
      <c r="D31" t="s">
        <v>393</v>
      </c>
    </row>
    <row r="32" spans="1:4" x14ac:dyDescent="0.2">
      <c r="A32" s="23" t="s">
        <v>394</v>
      </c>
      <c r="B32" s="23">
        <v>2005</v>
      </c>
      <c r="C32" s="23" t="s">
        <v>340</v>
      </c>
    </row>
    <row r="33" spans="1:4" x14ac:dyDescent="0.2">
      <c r="A33" s="23" t="s">
        <v>395</v>
      </c>
      <c r="B33" s="23">
        <v>2005</v>
      </c>
      <c r="C33" s="23" t="s">
        <v>329</v>
      </c>
    </row>
    <row r="34" spans="1:4" x14ac:dyDescent="0.2">
      <c r="A34" s="23" t="s">
        <v>396</v>
      </c>
      <c r="B34" s="23">
        <v>2005</v>
      </c>
      <c r="C34" s="23" t="s">
        <v>292</v>
      </c>
      <c r="D34" t="s">
        <v>343</v>
      </c>
    </row>
    <row r="35" spans="1:4" x14ac:dyDescent="0.2">
      <c r="A35" s="23" t="s">
        <v>397</v>
      </c>
      <c r="B35" s="23">
        <v>2005</v>
      </c>
      <c r="C35" s="23" t="s">
        <v>292</v>
      </c>
      <c r="D35" t="s">
        <v>352</v>
      </c>
    </row>
    <row r="36" spans="1:4" x14ac:dyDescent="0.2">
      <c r="A36" s="23" t="s">
        <v>309</v>
      </c>
      <c r="B36" s="23">
        <v>2006</v>
      </c>
      <c r="C36" s="23" t="s">
        <v>355</v>
      </c>
    </row>
    <row r="37" spans="1:4" x14ac:dyDescent="0.2">
      <c r="A37" s="23" t="s">
        <v>398</v>
      </c>
      <c r="B37" s="23">
        <v>2006</v>
      </c>
      <c r="C37" s="23" t="s">
        <v>292</v>
      </c>
      <c r="D37" t="s">
        <v>343</v>
      </c>
    </row>
    <row r="38" spans="1:4" x14ac:dyDescent="0.2">
      <c r="A38" s="23" t="s">
        <v>122</v>
      </c>
      <c r="B38" s="23">
        <v>2006</v>
      </c>
      <c r="C38" s="23" t="s">
        <v>399</v>
      </c>
    </row>
    <row r="39" spans="1:4" x14ac:dyDescent="0.2">
      <c r="A39" s="23" t="s">
        <v>400</v>
      </c>
      <c r="B39" s="23">
        <v>2006</v>
      </c>
      <c r="C39" s="23" t="s">
        <v>292</v>
      </c>
      <c r="D39" t="s">
        <v>401</v>
      </c>
    </row>
    <row r="40" spans="1:4" x14ac:dyDescent="0.2">
      <c r="A40" s="23" t="s">
        <v>402</v>
      </c>
      <c r="B40" s="23">
        <v>2006</v>
      </c>
      <c r="C40" s="23" t="s">
        <v>403</v>
      </c>
    </row>
    <row r="41" spans="1:4" x14ac:dyDescent="0.2">
      <c r="A41" s="23" t="s">
        <v>404</v>
      </c>
      <c r="B41" s="23">
        <v>2006</v>
      </c>
      <c r="C41" s="23" t="s">
        <v>337</v>
      </c>
    </row>
    <row r="42" spans="1:4" x14ac:dyDescent="0.2">
      <c r="A42" s="23" t="s">
        <v>405</v>
      </c>
      <c r="B42" s="23">
        <v>2006</v>
      </c>
      <c r="C42" s="23" t="s">
        <v>292</v>
      </c>
      <c r="D42" t="s">
        <v>343</v>
      </c>
    </row>
    <row r="43" spans="1:4" x14ac:dyDescent="0.2">
      <c r="A43" s="23" t="s">
        <v>406</v>
      </c>
      <c r="B43" s="23">
        <v>2006</v>
      </c>
      <c r="C43" s="23" t="s">
        <v>292</v>
      </c>
      <c r="D43" t="s">
        <v>343</v>
      </c>
    </row>
    <row r="44" spans="1:4" x14ac:dyDescent="0.2">
      <c r="A44" s="23" t="s">
        <v>407</v>
      </c>
      <c r="B44" s="23">
        <v>2006</v>
      </c>
      <c r="C44" s="23" t="s">
        <v>381</v>
      </c>
    </row>
    <row r="45" spans="1:4" x14ac:dyDescent="0.2">
      <c r="A45" s="23" t="s">
        <v>408</v>
      </c>
      <c r="B45" s="23">
        <v>2006</v>
      </c>
      <c r="C45" s="23" t="s">
        <v>292</v>
      </c>
      <c r="D45" t="s">
        <v>343</v>
      </c>
    </row>
    <row r="46" spans="1:4" x14ac:dyDescent="0.2">
      <c r="A46" s="23" t="s">
        <v>409</v>
      </c>
      <c r="B46" s="23">
        <v>2007</v>
      </c>
      <c r="C46" s="23" t="s">
        <v>292</v>
      </c>
      <c r="D46" t="s">
        <v>410</v>
      </c>
    </row>
    <row r="47" spans="1:4" x14ac:dyDescent="0.2">
      <c r="A47" s="23" t="s">
        <v>411</v>
      </c>
      <c r="B47" s="23">
        <v>2007</v>
      </c>
      <c r="C47" s="23" t="s">
        <v>355</v>
      </c>
    </row>
    <row r="48" spans="1:4" x14ac:dyDescent="0.2">
      <c r="A48" s="23" t="s">
        <v>412</v>
      </c>
      <c r="B48" s="23">
        <v>2007</v>
      </c>
      <c r="C48" s="23" t="s">
        <v>413</v>
      </c>
    </row>
    <row r="49" spans="1:4" x14ac:dyDescent="0.2">
      <c r="A49" s="23" t="s">
        <v>311</v>
      </c>
      <c r="B49" s="23">
        <v>2007</v>
      </c>
      <c r="C49" s="23" t="s">
        <v>292</v>
      </c>
      <c r="D49" t="s">
        <v>414</v>
      </c>
    </row>
    <row r="50" spans="1:4" x14ac:dyDescent="0.2">
      <c r="A50" s="23" t="s">
        <v>415</v>
      </c>
      <c r="B50" s="23">
        <v>2007</v>
      </c>
      <c r="C50" s="23" t="s">
        <v>335</v>
      </c>
    </row>
    <row r="51" spans="1:4" x14ac:dyDescent="0.2">
      <c r="A51" s="23" t="s">
        <v>416</v>
      </c>
      <c r="B51" s="23">
        <v>2007</v>
      </c>
      <c r="C51" s="23" t="s">
        <v>333</v>
      </c>
    </row>
    <row r="52" spans="1:4" x14ac:dyDescent="0.2">
      <c r="A52" s="23" t="s">
        <v>417</v>
      </c>
      <c r="B52" s="23">
        <v>2007</v>
      </c>
      <c r="C52" s="23" t="s">
        <v>355</v>
      </c>
    </row>
    <row r="53" spans="1:4" x14ac:dyDescent="0.2">
      <c r="A53" s="23" t="s">
        <v>418</v>
      </c>
      <c r="B53" s="23">
        <v>2007</v>
      </c>
      <c r="C53" s="23" t="s">
        <v>419</v>
      </c>
    </row>
    <row r="54" spans="1:4" x14ac:dyDescent="0.2">
      <c r="A54" s="23" t="s">
        <v>117</v>
      </c>
      <c r="B54" s="23">
        <v>2007</v>
      </c>
      <c r="C54" s="23" t="s">
        <v>292</v>
      </c>
      <c r="D54" t="s">
        <v>420</v>
      </c>
    </row>
    <row r="55" spans="1:4" x14ac:dyDescent="0.2">
      <c r="A55" s="23" t="s">
        <v>421</v>
      </c>
      <c r="B55" s="23">
        <v>2007</v>
      </c>
      <c r="C55" s="23" t="s">
        <v>422</v>
      </c>
    </row>
    <row r="56" spans="1:4" x14ac:dyDescent="0.2">
      <c r="A56" s="23" t="s">
        <v>423</v>
      </c>
      <c r="B56" s="23">
        <v>2007</v>
      </c>
      <c r="C56" s="23" t="s">
        <v>292</v>
      </c>
      <c r="D56" t="s">
        <v>342</v>
      </c>
    </row>
    <row r="57" spans="1:4" x14ac:dyDescent="0.2">
      <c r="A57" s="23" t="s">
        <v>424</v>
      </c>
      <c r="B57" s="23">
        <v>2007</v>
      </c>
      <c r="C57" s="23" t="s">
        <v>292</v>
      </c>
      <c r="D57" t="s">
        <v>425</v>
      </c>
    </row>
    <row r="58" spans="1:4" x14ac:dyDescent="0.2">
      <c r="A58" s="23" t="s">
        <v>426</v>
      </c>
      <c r="B58" s="23">
        <v>2007</v>
      </c>
      <c r="C58" s="23" t="s">
        <v>292</v>
      </c>
      <c r="D58" t="s">
        <v>427</v>
      </c>
    </row>
    <row r="59" spans="1:4" x14ac:dyDescent="0.2">
      <c r="A59" s="23" t="s">
        <v>313</v>
      </c>
      <c r="B59" s="23">
        <v>2008</v>
      </c>
      <c r="C59" s="23" t="s">
        <v>428</v>
      </c>
    </row>
    <row r="60" spans="1:4" x14ac:dyDescent="0.2">
      <c r="A60" s="23" t="s">
        <v>429</v>
      </c>
      <c r="B60" s="23">
        <v>2008</v>
      </c>
      <c r="C60" s="23" t="s">
        <v>292</v>
      </c>
      <c r="D60" t="s">
        <v>343</v>
      </c>
    </row>
    <row r="61" spans="1:4" x14ac:dyDescent="0.2">
      <c r="A61" s="23" t="s">
        <v>430</v>
      </c>
      <c r="B61" s="23">
        <v>2008</v>
      </c>
      <c r="C61" s="23" t="s">
        <v>431</v>
      </c>
    </row>
    <row r="62" spans="1:4" x14ac:dyDescent="0.2">
      <c r="A62" s="23" t="s">
        <v>432</v>
      </c>
      <c r="B62" s="23">
        <v>2008</v>
      </c>
      <c r="C62" s="23" t="s">
        <v>433</v>
      </c>
    </row>
    <row r="63" spans="1:4" x14ac:dyDescent="0.2">
      <c r="A63" s="23" t="s">
        <v>434</v>
      </c>
      <c r="B63" s="23">
        <v>2008</v>
      </c>
      <c r="C63" s="23" t="s">
        <v>435</v>
      </c>
    </row>
    <row r="64" spans="1:4" x14ac:dyDescent="0.2">
      <c r="A64" s="23" t="s">
        <v>436</v>
      </c>
      <c r="B64" s="23">
        <v>2008</v>
      </c>
      <c r="C64" s="23" t="s">
        <v>292</v>
      </c>
      <c r="D64" t="s">
        <v>437</v>
      </c>
    </row>
    <row r="65" spans="1:4" x14ac:dyDescent="0.2">
      <c r="A65" s="23" t="s">
        <v>438</v>
      </c>
      <c r="B65" s="23">
        <v>2008</v>
      </c>
      <c r="C65" s="23" t="s">
        <v>439</v>
      </c>
    </row>
    <row r="66" spans="1:4" x14ac:dyDescent="0.2">
      <c r="A66" s="23" t="s">
        <v>440</v>
      </c>
      <c r="B66" s="23">
        <v>2008</v>
      </c>
      <c r="C66" s="23" t="s">
        <v>441</v>
      </c>
    </row>
    <row r="67" spans="1:4" x14ac:dyDescent="0.2">
      <c r="A67" s="23" t="s">
        <v>442</v>
      </c>
      <c r="B67" s="23">
        <v>2009</v>
      </c>
      <c r="C67" s="23" t="s">
        <v>292</v>
      </c>
      <c r="D67" t="s">
        <v>354</v>
      </c>
    </row>
    <row r="68" spans="1:4" x14ac:dyDescent="0.2">
      <c r="A68" s="23" t="s">
        <v>443</v>
      </c>
      <c r="B68" s="23">
        <v>2009</v>
      </c>
      <c r="C68" s="23" t="s">
        <v>441</v>
      </c>
    </row>
    <row r="69" spans="1:4" x14ac:dyDescent="0.2">
      <c r="A69" s="23" t="s">
        <v>444</v>
      </c>
      <c r="B69" s="23">
        <v>2009</v>
      </c>
      <c r="C69" s="23" t="s">
        <v>445</v>
      </c>
    </row>
    <row r="70" spans="1:4" x14ac:dyDescent="0.2">
      <c r="A70" s="23" t="s">
        <v>446</v>
      </c>
      <c r="B70" s="23">
        <v>2009</v>
      </c>
      <c r="C70" s="23" t="s">
        <v>447</v>
      </c>
    </row>
    <row r="71" spans="1:4" x14ac:dyDescent="0.2">
      <c r="A71" s="23" t="s">
        <v>448</v>
      </c>
      <c r="B71" s="23">
        <v>2009</v>
      </c>
      <c r="C71" s="23" t="s">
        <v>449</v>
      </c>
    </row>
    <row r="72" spans="1:4" x14ac:dyDescent="0.2">
      <c r="A72" s="23" t="s">
        <v>450</v>
      </c>
      <c r="B72" s="23">
        <v>2009</v>
      </c>
      <c r="C72" s="23" t="s">
        <v>292</v>
      </c>
      <c r="D72" t="s">
        <v>343</v>
      </c>
    </row>
    <row r="73" spans="1:4" x14ac:dyDescent="0.2">
      <c r="A73" s="23" t="s">
        <v>451</v>
      </c>
      <c r="B73" s="23">
        <v>2009</v>
      </c>
      <c r="C73" s="23" t="s">
        <v>292</v>
      </c>
      <c r="D73" t="s">
        <v>343</v>
      </c>
    </row>
    <row r="74" spans="1:4" x14ac:dyDescent="0.2">
      <c r="A74" s="23" t="s">
        <v>452</v>
      </c>
      <c r="B74" s="23">
        <v>2009</v>
      </c>
      <c r="C74" s="23" t="s">
        <v>292</v>
      </c>
      <c r="D74" t="s">
        <v>343</v>
      </c>
    </row>
    <row r="75" spans="1:4" x14ac:dyDescent="0.2">
      <c r="A75" s="23" t="s">
        <v>453</v>
      </c>
      <c r="B75" s="23">
        <v>2009</v>
      </c>
      <c r="C75" s="23" t="s">
        <v>454</v>
      </c>
    </row>
    <row r="76" spans="1:4" x14ac:dyDescent="0.2">
      <c r="A76" s="23" t="s">
        <v>455</v>
      </c>
      <c r="B76" s="23">
        <v>2009</v>
      </c>
      <c r="C76" s="23" t="s">
        <v>435</v>
      </c>
    </row>
    <row r="77" spans="1:4" x14ac:dyDescent="0.2">
      <c r="A77" s="23" t="s">
        <v>456</v>
      </c>
      <c r="B77" s="23">
        <v>2009</v>
      </c>
      <c r="C77" s="23" t="s">
        <v>457</v>
      </c>
    </row>
    <row r="78" spans="1:4" x14ac:dyDescent="0.2">
      <c r="A78" s="23" t="s">
        <v>458</v>
      </c>
      <c r="B78" s="23">
        <v>2009</v>
      </c>
      <c r="C78" s="23" t="s">
        <v>459</v>
      </c>
    </row>
    <row r="79" spans="1:4" x14ac:dyDescent="0.2">
      <c r="A79" s="23" t="s">
        <v>108</v>
      </c>
      <c r="B79" s="23">
        <v>2009</v>
      </c>
      <c r="C79" s="23" t="s">
        <v>460</v>
      </c>
    </row>
    <row r="80" spans="1:4" x14ac:dyDescent="0.2">
      <c r="A80" s="23" t="s">
        <v>461</v>
      </c>
      <c r="B80" s="23">
        <v>2009</v>
      </c>
      <c r="C80" s="23" t="s">
        <v>462</v>
      </c>
    </row>
    <row r="81" spans="1:4" x14ac:dyDescent="0.2">
      <c r="A81" s="23" t="s">
        <v>463</v>
      </c>
      <c r="B81" s="23">
        <v>2009</v>
      </c>
      <c r="C81" s="23" t="s">
        <v>419</v>
      </c>
    </row>
    <row r="82" spans="1:4" x14ac:dyDescent="0.2">
      <c r="A82" s="23" t="s">
        <v>464</v>
      </c>
      <c r="B82" s="23">
        <v>2009</v>
      </c>
      <c r="C82" s="23" t="s">
        <v>460</v>
      </c>
    </row>
    <row r="83" spans="1:4" x14ac:dyDescent="0.2">
      <c r="A83" s="23" t="s">
        <v>107</v>
      </c>
      <c r="B83" s="23">
        <v>2009</v>
      </c>
      <c r="C83" s="23" t="s">
        <v>465</v>
      </c>
    </row>
    <row r="84" spans="1:4" x14ac:dyDescent="0.2">
      <c r="A84" s="23" t="s">
        <v>466</v>
      </c>
      <c r="B84" s="23">
        <v>2009</v>
      </c>
      <c r="C84" s="23" t="s">
        <v>467</v>
      </c>
    </row>
    <row r="85" spans="1:4" x14ac:dyDescent="0.2">
      <c r="A85" s="23" t="s">
        <v>468</v>
      </c>
      <c r="B85" s="23">
        <v>2010</v>
      </c>
      <c r="C85" s="23" t="s">
        <v>469</v>
      </c>
    </row>
    <row r="86" spans="1:4" x14ac:dyDescent="0.2">
      <c r="A86" s="23" t="s">
        <v>470</v>
      </c>
      <c r="B86" s="23">
        <v>2010</v>
      </c>
      <c r="C86" s="23" t="s">
        <v>471</v>
      </c>
    </row>
    <row r="87" spans="1:4" x14ac:dyDescent="0.2">
      <c r="A87" s="23" t="s">
        <v>472</v>
      </c>
      <c r="B87" s="23">
        <v>2010</v>
      </c>
      <c r="C87" s="23" t="s">
        <v>433</v>
      </c>
    </row>
    <row r="88" spans="1:4" x14ac:dyDescent="0.2">
      <c r="A88" s="23" t="s">
        <v>473</v>
      </c>
      <c r="B88" s="23">
        <v>2010</v>
      </c>
      <c r="C88" s="23" t="s">
        <v>474</v>
      </c>
    </row>
    <row r="89" spans="1:4" x14ac:dyDescent="0.2">
      <c r="A89" s="23" t="s">
        <v>475</v>
      </c>
      <c r="B89" s="23">
        <v>2010</v>
      </c>
      <c r="C89" s="23" t="s">
        <v>292</v>
      </c>
      <c r="D89" t="s">
        <v>343</v>
      </c>
    </row>
    <row r="90" spans="1:4" x14ac:dyDescent="0.2">
      <c r="A90" s="23" t="s">
        <v>476</v>
      </c>
      <c r="B90" s="23">
        <v>2010</v>
      </c>
      <c r="C90" s="23" t="s">
        <v>457</v>
      </c>
    </row>
    <row r="91" spans="1:4" x14ac:dyDescent="0.2">
      <c r="A91" s="23" t="s">
        <v>477</v>
      </c>
      <c r="B91" s="23">
        <v>2010</v>
      </c>
      <c r="C91" s="23" t="s">
        <v>478</v>
      </c>
    </row>
    <row r="92" spans="1:4" x14ac:dyDescent="0.2">
      <c r="A92" s="23" t="s">
        <v>479</v>
      </c>
      <c r="B92" s="23">
        <v>2010</v>
      </c>
      <c r="C92" s="23" t="s">
        <v>480</v>
      </c>
    </row>
    <row r="93" spans="1:4" x14ac:dyDescent="0.2">
      <c r="A93" s="23" t="s">
        <v>481</v>
      </c>
      <c r="B93" s="23">
        <v>2010</v>
      </c>
      <c r="C93" s="23" t="s">
        <v>482</v>
      </c>
    </row>
    <row r="94" spans="1:4" x14ac:dyDescent="0.2">
      <c r="A94" s="23" t="s">
        <v>483</v>
      </c>
      <c r="B94" s="23">
        <v>2010</v>
      </c>
      <c r="C94" s="23" t="s">
        <v>484</v>
      </c>
    </row>
    <row r="95" spans="1:4" x14ac:dyDescent="0.2">
      <c r="A95" s="23" t="s">
        <v>485</v>
      </c>
      <c r="B95" s="23">
        <v>2010</v>
      </c>
      <c r="C95" s="23" t="s">
        <v>447</v>
      </c>
    </row>
    <row r="96" spans="1:4" x14ac:dyDescent="0.2">
      <c r="A96" s="23" t="s">
        <v>486</v>
      </c>
      <c r="B96" s="23">
        <v>2010</v>
      </c>
      <c r="C96" s="23" t="s">
        <v>487</v>
      </c>
    </row>
    <row r="97" spans="1:4" x14ac:dyDescent="0.2">
      <c r="A97" s="23" t="s">
        <v>488</v>
      </c>
      <c r="B97" s="23">
        <v>2010</v>
      </c>
      <c r="C97" s="23" t="s">
        <v>292</v>
      </c>
      <c r="D97" t="s">
        <v>343</v>
      </c>
    </row>
    <row r="98" spans="1:4" x14ac:dyDescent="0.2">
      <c r="A98" s="23" t="s">
        <v>489</v>
      </c>
      <c r="B98" s="23">
        <v>2010</v>
      </c>
      <c r="C98" s="23" t="s">
        <v>490</v>
      </c>
    </row>
    <row r="99" spans="1:4" x14ac:dyDescent="0.2">
      <c r="A99" s="23" t="s">
        <v>491</v>
      </c>
      <c r="B99" s="23">
        <v>2010</v>
      </c>
      <c r="C99" s="23" t="s">
        <v>492</v>
      </c>
    </row>
    <row r="100" spans="1:4" x14ac:dyDescent="0.2">
      <c r="A100" s="23" t="s">
        <v>493</v>
      </c>
      <c r="B100" s="23">
        <v>2010</v>
      </c>
      <c r="C100" s="23" t="s">
        <v>465</v>
      </c>
    </row>
    <row r="101" spans="1:4" x14ac:dyDescent="0.2">
      <c r="A101" s="23" t="s">
        <v>494</v>
      </c>
      <c r="B101" s="23">
        <v>2010</v>
      </c>
      <c r="C101" s="23" t="s">
        <v>465</v>
      </c>
    </row>
    <row r="102" spans="1:4" x14ac:dyDescent="0.2">
      <c r="A102" s="23" t="s">
        <v>495</v>
      </c>
      <c r="B102" s="23">
        <v>2010</v>
      </c>
      <c r="C102" s="23" t="s">
        <v>496</v>
      </c>
    </row>
    <row r="103" spans="1:4" x14ac:dyDescent="0.2">
      <c r="A103" s="23" t="s">
        <v>497</v>
      </c>
      <c r="B103" s="23">
        <v>2010</v>
      </c>
      <c r="C103" s="23" t="s">
        <v>419</v>
      </c>
    </row>
    <row r="104" spans="1:4" x14ac:dyDescent="0.2">
      <c r="A104" s="23" t="s">
        <v>498</v>
      </c>
      <c r="B104" s="23">
        <v>2010</v>
      </c>
      <c r="C104" s="23" t="s">
        <v>499</v>
      </c>
    </row>
    <row r="105" spans="1:4" x14ac:dyDescent="0.2">
      <c r="A105" s="23" t="s">
        <v>500</v>
      </c>
      <c r="B105" s="23">
        <v>2010</v>
      </c>
      <c r="C105" s="23" t="s">
        <v>292</v>
      </c>
      <c r="D105" t="s">
        <v>345</v>
      </c>
    </row>
    <row r="106" spans="1:4" x14ac:dyDescent="0.2">
      <c r="A106" s="23" t="s">
        <v>501</v>
      </c>
      <c r="B106" s="23">
        <v>2010</v>
      </c>
      <c r="C106" s="23" t="s">
        <v>447</v>
      </c>
    </row>
    <row r="107" spans="1:4" x14ac:dyDescent="0.2">
      <c r="A107" s="23" t="s">
        <v>502</v>
      </c>
      <c r="B107" s="23">
        <v>2010</v>
      </c>
      <c r="C107" s="23" t="s">
        <v>445</v>
      </c>
    </row>
    <row r="108" spans="1:4" x14ac:dyDescent="0.2">
      <c r="A108" s="23" t="s">
        <v>503</v>
      </c>
      <c r="B108" s="23">
        <v>2010</v>
      </c>
      <c r="C108" s="23" t="s">
        <v>504</v>
      </c>
    </row>
    <row r="109" spans="1:4" x14ac:dyDescent="0.2">
      <c r="A109" s="23" t="s">
        <v>505</v>
      </c>
      <c r="B109" s="23">
        <v>2011</v>
      </c>
      <c r="C109" s="23" t="s">
        <v>292</v>
      </c>
      <c r="D109" t="s">
        <v>506</v>
      </c>
    </row>
    <row r="110" spans="1:4" x14ac:dyDescent="0.2">
      <c r="A110" s="23" t="s">
        <v>326</v>
      </c>
      <c r="B110" s="23">
        <v>2011</v>
      </c>
      <c r="C110" s="23" t="s">
        <v>292</v>
      </c>
      <c r="D110" t="s">
        <v>507</v>
      </c>
    </row>
    <row r="111" spans="1:4" x14ac:dyDescent="0.2">
      <c r="A111" s="23" t="s">
        <v>508</v>
      </c>
      <c r="B111" s="23">
        <v>2011</v>
      </c>
      <c r="C111" s="23" t="s">
        <v>292</v>
      </c>
      <c r="D111" t="s">
        <v>509</v>
      </c>
    </row>
    <row r="112" spans="1:4" x14ac:dyDescent="0.2">
      <c r="A112" s="23" t="s">
        <v>510</v>
      </c>
      <c r="B112" s="23">
        <v>2011</v>
      </c>
      <c r="C112" s="23" t="s">
        <v>471</v>
      </c>
    </row>
    <row r="113" spans="1:4" x14ac:dyDescent="0.2">
      <c r="A113" s="23" t="s">
        <v>511</v>
      </c>
      <c r="B113" s="23">
        <v>2011</v>
      </c>
      <c r="C113" s="23" t="s">
        <v>292</v>
      </c>
      <c r="D113" t="s">
        <v>512</v>
      </c>
    </row>
    <row r="114" spans="1:4" x14ac:dyDescent="0.2">
      <c r="A114" s="23" t="s">
        <v>104</v>
      </c>
      <c r="B114" s="23">
        <v>2011</v>
      </c>
      <c r="C114" s="23" t="s">
        <v>480</v>
      </c>
    </row>
    <row r="115" spans="1:4" x14ac:dyDescent="0.2">
      <c r="A115" s="23" t="s">
        <v>513</v>
      </c>
      <c r="B115" s="23">
        <v>2011</v>
      </c>
      <c r="C115" s="23" t="s">
        <v>457</v>
      </c>
    </row>
    <row r="116" spans="1:4" x14ac:dyDescent="0.2">
      <c r="A116" s="23" t="s">
        <v>514</v>
      </c>
      <c r="B116" s="23">
        <v>2011</v>
      </c>
      <c r="C116" s="23" t="s">
        <v>515</v>
      </c>
    </row>
    <row r="117" spans="1:4" x14ac:dyDescent="0.2">
      <c r="A117" s="23" t="s">
        <v>103</v>
      </c>
      <c r="B117" s="23">
        <v>2011</v>
      </c>
      <c r="C117" s="23" t="s">
        <v>447</v>
      </c>
    </row>
    <row r="118" spans="1:4" x14ac:dyDescent="0.2">
      <c r="A118" s="23" t="s">
        <v>516</v>
      </c>
      <c r="B118" s="23">
        <v>2011</v>
      </c>
      <c r="C118" s="23" t="s">
        <v>471</v>
      </c>
    </row>
    <row r="119" spans="1:4" x14ac:dyDescent="0.2">
      <c r="A119" s="23" t="s">
        <v>517</v>
      </c>
      <c r="B119" s="23">
        <v>2012</v>
      </c>
      <c r="C119" s="23" t="s">
        <v>484</v>
      </c>
    </row>
    <row r="120" spans="1:4" x14ac:dyDescent="0.2">
      <c r="A120" s="23" t="s">
        <v>518</v>
      </c>
      <c r="B120" s="23">
        <v>2012</v>
      </c>
      <c r="C120" s="23" t="s">
        <v>496</v>
      </c>
    </row>
    <row r="121" spans="1:4" x14ac:dyDescent="0.2">
      <c r="A121" s="23" t="s">
        <v>519</v>
      </c>
      <c r="B121" s="23">
        <v>2012</v>
      </c>
      <c r="C121" s="23" t="s">
        <v>292</v>
      </c>
      <c r="D121" t="s">
        <v>346</v>
      </c>
    </row>
    <row r="122" spans="1:4" x14ac:dyDescent="0.2">
      <c r="A122" s="23" t="s">
        <v>520</v>
      </c>
      <c r="B122" s="23">
        <v>2012</v>
      </c>
      <c r="C122" s="23" t="s">
        <v>435</v>
      </c>
    </row>
    <row r="123" spans="1:4" x14ac:dyDescent="0.2">
      <c r="A123" s="23" t="s">
        <v>521</v>
      </c>
      <c r="B123" s="23">
        <v>2012</v>
      </c>
      <c r="C123" s="23" t="s">
        <v>292</v>
      </c>
      <c r="D123" t="s">
        <v>350</v>
      </c>
    </row>
    <row r="124" spans="1:4" x14ac:dyDescent="0.2">
      <c r="A124" s="23" t="s">
        <v>100</v>
      </c>
      <c r="B124" s="23">
        <v>2012</v>
      </c>
      <c r="C124" s="23" t="s">
        <v>496</v>
      </c>
    </row>
    <row r="125" spans="1:4" x14ac:dyDescent="0.2">
      <c r="A125" s="23" t="s">
        <v>522</v>
      </c>
      <c r="B125" s="23">
        <v>2012</v>
      </c>
      <c r="C125" s="23" t="s">
        <v>292</v>
      </c>
      <c r="D125" t="s">
        <v>506</v>
      </c>
    </row>
    <row r="126" spans="1:4" x14ac:dyDescent="0.2">
      <c r="A126" s="23" t="s">
        <v>523</v>
      </c>
      <c r="B126" s="23">
        <v>2012</v>
      </c>
      <c r="C126" s="23" t="s">
        <v>480</v>
      </c>
    </row>
    <row r="127" spans="1:4" x14ac:dyDescent="0.2">
      <c r="A127" s="23" t="s">
        <v>524</v>
      </c>
      <c r="B127" s="23">
        <v>2012</v>
      </c>
      <c r="C127" s="23" t="s">
        <v>462</v>
      </c>
    </row>
    <row r="128" spans="1:4" x14ac:dyDescent="0.2">
      <c r="A128" s="23" t="s">
        <v>525</v>
      </c>
      <c r="B128" s="23">
        <v>2012</v>
      </c>
      <c r="C128" s="23" t="s">
        <v>478</v>
      </c>
    </row>
    <row r="129" spans="1:4" x14ac:dyDescent="0.2">
      <c r="A129" s="23" t="s">
        <v>327</v>
      </c>
      <c r="B129" s="23">
        <v>2012</v>
      </c>
      <c r="C129" s="23" t="s">
        <v>292</v>
      </c>
      <c r="D129" t="s">
        <v>526</v>
      </c>
    </row>
    <row r="130" spans="1:4" x14ac:dyDescent="0.2">
      <c r="A130" s="23" t="s">
        <v>97</v>
      </c>
      <c r="B130" s="23">
        <v>2012</v>
      </c>
      <c r="C130" s="23" t="s">
        <v>462</v>
      </c>
    </row>
    <row r="131" spans="1:4" x14ac:dyDescent="0.2">
      <c r="A131" s="23" t="s">
        <v>527</v>
      </c>
      <c r="B131" s="23">
        <v>2012</v>
      </c>
      <c r="C131" s="23" t="s">
        <v>292</v>
      </c>
      <c r="D131" t="s">
        <v>343</v>
      </c>
    </row>
    <row r="132" spans="1:4" x14ac:dyDescent="0.2">
      <c r="A132" s="23" t="s">
        <v>528</v>
      </c>
      <c r="B132" s="23">
        <v>2012</v>
      </c>
      <c r="C132" s="23" t="s">
        <v>292</v>
      </c>
      <c r="D132" t="s">
        <v>343</v>
      </c>
    </row>
    <row r="133" spans="1:4" x14ac:dyDescent="0.2">
      <c r="A133" s="23" t="s">
        <v>529</v>
      </c>
      <c r="B133" s="23">
        <v>2012</v>
      </c>
      <c r="C133" s="23" t="s">
        <v>482</v>
      </c>
    </row>
    <row r="134" spans="1:4" x14ac:dyDescent="0.2">
      <c r="A134" s="23" t="s">
        <v>530</v>
      </c>
      <c r="B134" s="23">
        <v>2012</v>
      </c>
      <c r="C134" s="23" t="s">
        <v>482</v>
      </c>
    </row>
    <row r="135" spans="1:4" x14ac:dyDescent="0.2">
      <c r="A135" s="23" t="s">
        <v>531</v>
      </c>
      <c r="B135" s="23">
        <v>2012</v>
      </c>
      <c r="C135" s="23" t="s">
        <v>445</v>
      </c>
    </row>
    <row r="136" spans="1:4" x14ac:dyDescent="0.2">
      <c r="A136" s="23" t="s">
        <v>532</v>
      </c>
      <c r="B136" s="23">
        <v>2012</v>
      </c>
      <c r="C136" s="23" t="s">
        <v>533</v>
      </c>
    </row>
    <row r="137" spans="1:4" x14ac:dyDescent="0.2">
      <c r="A137" s="23" t="s">
        <v>534</v>
      </c>
      <c r="B137" s="23">
        <v>2012</v>
      </c>
      <c r="C137" s="23" t="s">
        <v>292</v>
      </c>
      <c r="D137" t="s">
        <v>343</v>
      </c>
    </row>
    <row r="138" spans="1:4" x14ac:dyDescent="0.2">
      <c r="A138" s="23" t="s">
        <v>94</v>
      </c>
      <c r="B138" s="23">
        <v>2012</v>
      </c>
      <c r="C138" s="23" t="s">
        <v>292</v>
      </c>
      <c r="D138" t="s">
        <v>535</v>
      </c>
    </row>
    <row r="139" spans="1:4" x14ac:dyDescent="0.2">
      <c r="A139" s="23" t="s">
        <v>536</v>
      </c>
      <c r="B139" s="23">
        <v>2012</v>
      </c>
      <c r="C139" s="23" t="s">
        <v>487</v>
      </c>
    </row>
    <row r="140" spans="1:4" x14ac:dyDescent="0.2">
      <c r="A140" s="23" t="s">
        <v>537</v>
      </c>
      <c r="B140" s="23">
        <v>2012</v>
      </c>
      <c r="C140" s="23" t="s">
        <v>478</v>
      </c>
    </row>
    <row r="141" spans="1:4" x14ac:dyDescent="0.2">
      <c r="A141" s="23" t="s">
        <v>538</v>
      </c>
      <c r="B141" s="23">
        <v>2013</v>
      </c>
      <c r="C141" s="23" t="s">
        <v>292</v>
      </c>
      <c r="D141" t="s">
        <v>343</v>
      </c>
    </row>
    <row r="142" spans="1:4" x14ac:dyDescent="0.2">
      <c r="A142" s="23" t="s">
        <v>539</v>
      </c>
      <c r="B142" s="23">
        <v>2013</v>
      </c>
      <c r="C142" s="23" t="s">
        <v>540</v>
      </c>
    </row>
    <row r="143" spans="1:4" x14ac:dyDescent="0.2">
      <c r="A143" s="23" t="s">
        <v>93</v>
      </c>
      <c r="B143" s="23">
        <v>2013</v>
      </c>
      <c r="C143" s="23" t="s">
        <v>541</v>
      </c>
    </row>
    <row r="144" spans="1:4" x14ac:dyDescent="0.2">
      <c r="A144" s="23" t="s">
        <v>542</v>
      </c>
      <c r="B144" s="23">
        <v>2013</v>
      </c>
      <c r="C144" s="23" t="s">
        <v>292</v>
      </c>
      <c r="D144" t="s">
        <v>343</v>
      </c>
    </row>
    <row r="145" spans="1:4" x14ac:dyDescent="0.2">
      <c r="A145" s="23" t="s">
        <v>543</v>
      </c>
      <c r="B145" s="23">
        <v>2013</v>
      </c>
      <c r="C145" s="23" t="s">
        <v>431</v>
      </c>
    </row>
    <row r="146" spans="1:4" x14ac:dyDescent="0.2">
      <c r="A146" s="23" t="s">
        <v>544</v>
      </c>
      <c r="B146" s="23">
        <v>2013</v>
      </c>
      <c r="C146" s="23" t="s">
        <v>292</v>
      </c>
      <c r="D146" t="s">
        <v>545</v>
      </c>
    </row>
    <row r="147" spans="1:4" x14ac:dyDescent="0.2">
      <c r="A147" s="23" t="s">
        <v>91</v>
      </c>
      <c r="B147" s="23">
        <v>2013</v>
      </c>
      <c r="C147" s="23" t="s">
        <v>292</v>
      </c>
      <c r="D147" t="s">
        <v>546</v>
      </c>
    </row>
    <row r="148" spans="1:4" x14ac:dyDescent="0.2">
      <c r="A148" s="23" t="s">
        <v>547</v>
      </c>
      <c r="B148" s="23">
        <v>2013</v>
      </c>
      <c r="C148" s="23" t="s">
        <v>292</v>
      </c>
      <c r="D148" t="s">
        <v>342</v>
      </c>
    </row>
    <row r="149" spans="1:4" x14ac:dyDescent="0.2">
      <c r="A149" s="23" t="s">
        <v>548</v>
      </c>
      <c r="B149" s="23">
        <v>2013</v>
      </c>
      <c r="C149" s="23" t="s">
        <v>533</v>
      </c>
    </row>
    <row r="150" spans="1:4" x14ac:dyDescent="0.2">
      <c r="A150" s="23" t="s">
        <v>549</v>
      </c>
      <c r="B150" s="23">
        <v>2013</v>
      </c>
      <c r="C150" s="23" t="s">
        <v>467</v>
      </c>
    </row>
    <row r="151" spans="1:4" x14ac:dyDescent="0.2">
      <c r="A151" s="23" t="s">
        <v>550</v>
      </c>
      <c r="B151" s="23">
        <v>2013</v>
      </c>
      <c r="C151" s="23" t="s">
        <v>551</v>
      </c>
    </row>
    <row r="152" spans="1:4" x14ac:dyDescent="0.2">
      <c r="A152" s="23" t="s">
        <v>552</v>
      </c>
      <c r="B152" s="23">
        <v>2013</v>
      </c>
      <c r="C152" s="23" t="s">
        <v>553</v>
      </c>
    </row>
    <row r="153" spans="1:4" x14ac:dyDescent="0.2">
      <c r="A153" s="23" t="s">
        <v>554</v>
      </c>
      <c r="B153" s="23">
        <v>2013</v>
      </c>
      <c r="C153" s="23" t="s">
        <v>292</v>
      </c>
      <c r="D153" t="s">
        <v>343</v>
      </c>
    </row>
    <row r="154" spans="1:4" x14ac:dyDescent="0.2">
      <c r="A154" s="23" t="s">
        <v>555</v>
      </c>
      <c r="B154" s="23">
        <v>2013</v>
      </c>
      <c r="C154" s="23" t="s">
        <v>556</v>
      </c>
    </row>
    <row r="155" spans="1:4" x14ac:dyDescent="0.2">
      <c r="A155" s="23" t="s">
        <v>557</v>
      </c>
      <c r="B155" s="23">
        <v>2013</v>
      </c>
      <c r="C155" s="23" t="s">
        <v>292</v>
      </c>
      <c r="D155" t="s">
        <v>348</v>
      </c>
    </row>
    <row r="156" spans="1:4" x14ac:dyDescent="0.2">
      <c r="A156" s="23" t="s">
        <v>558</v>
      </c>
      <c r="B156" s="23">
        <v>2013</v>
      </c>
      <c r="C156" s="23" t="s">
        <v>292</v>
      </c>
      <c r="D156" t="s">
        <v>343</v>
      </c>
    </row>
    <row r="157" spans="1:4" x14ac:dyDescent="0.2">
      <c r="A157" s="23" t="s">
        <v>559</v>
      </c>
      <c r="B157" s="23">
        <v>2013</v>
      </c>
      <c r="C157" s="23" t="s">
        <v>471</v>
      </c>
    </row>
    <row r="158" spans="1:4" x14ac:dyDescent="0.2">
      <c r="A158" s="23" t="s">
        <v>560</v>
      </c>
      <c r="B158" s="23">
        <v>2014</v>
      </c>
      <c r="C158">
        <v>12</v>
      </c>
      <c r="D158" t="s">
        <v>343</v>
      </c>
    </row>
    <row r="159" spans="1:4" x14ac:dyDescent="0.2">
      <c r="A159" s="23" t="s">
        <v>561</v>
      </c>
      <c r="B159" s="23">
        <v>2014</v>
      </c>
      <c r="C159">
        <v>22</v>
      </c>
      <c r="D159" t="s">
        <v>343</v>
      </c>
    </row>
    <row r="160" spans="1:4" x14ac:dyDescent="0.2">
      <c r="A160" s="23" t="s">
        <v>562</v>
      </c>
      <c r="B160" s="23">
        <v>2014</v>
      </c>
      <c r="C160">
        <v>19</v>
      </c>
      <c r="D160" t="s">
        <v>563</v>
      </c>
    </row>
    <row r="161" spans="1:4" x14ac:dyDescent="0.2">
      <c r="A161" s="23" t="s">
        <v>564</v>
      </c>
      <c r="B161" s="23">
        <v>2014</v>
      </c>
      <c r="C161" t="s">
        <v>478</v>
      </c>
    </row>
    <row r="162" spans="1:4" x14ac:dyDescent="0.2">
      <c r="A162" s="23" t="s">
        <v>565</v>
      </c>
      <c r="B162" s="23">
        <v>2014</v>
      </c>
      <c r="C162" t="s">
        <v>553</v>
      </c>
    </row>
    <row r="163" spans="1:4" x14ac:dyDescent="0.2">
      <c r="A163" s="23" t="s">
        <v>566</v>
      </c>
      <c r="B163" s="23">
        <v>2014</v>
      </c>
      <c r="C163" t="s">
        <v>567</v>
      </c>
    </row>
    <row r="164" spans="1:4" x14ac:dyDescent="0.2">
      <c r="A164" s="23" t="s">
        <v>568</v>
      </c>
      <c r="B164" s="23">
        <v>2014</v>
      </c>
      <c r="C164">
        <v>19</v>
      </c>
      <c r="D164" t="s">
        <v>352</v>
      </c>
    </row>
    <row r="165" spans="1:4" x14ac:dyDescent="0.2">
      <c r="A165" s="23" t="s">
        <v>569</v>
      </c>
      <c r="B165" s="23">
        <v>2014</v>
      </c>
      <c r="C165" t="s">
        <v>462</v>
      </c>
    </row>
    <row r="166" spans="1:4" x14ac:dyDescent="0.2">
      <c r="A166" s="23" t="s">
        <v>570</v>
      </c>
      <c r="B166" s="23">
        <v>2014</v>
      </c>
      <c r="C166">
        <v>22</v>
      </c>
      <c r="D166" t="s">
        <v>571</v>
      </c>
    </row>
    <row r="167" spans="1:4" x14ac:dyDescent="0.2">
      <c r="A167" s="23" t="s">
        <v>572</v>
      </c>
      <c r="B167" s="23">
        <v>2014</v>
      </c>
      <c r="C167" t="s">
        <v>499</v>
      </c>
    </row>
    <row r="168" spans="1:4" x14ac:dyDescent="0.2">
      <c r="A168" s="23" t="s">
        <v>573</v>
      </c>
      <c r="B168" s="23">
        <v>2014</v>
      </c>
      <c r="C168" t="s">
        <v>457</v>
      </c>
    </row>
    <row r="169" spans="1:4" x14ac:dyDescent="0.2">
      <c r="A169" s="23" t="s">
        <v>574</v>
      </c>
      <c r="B169" s="23">
        <v>2014</v>
      </c>
      <c r="C169" t="s">
        <v>575</v>
      </c>
    </row>
    <row r="170" spans="1:4" x14ac:dyDescent="0.2">
      <c r="A170" s="23" t="s">
        <v>576</v>
      </c>
      <c r="B170" s="23">
        <v>2014</v>
      </c>
      <c r="C170">
        <v>22</v>
      </c>
      <c r="D170" t="s">
        <v>343</v>
      </c>
    </row>
    <row r="171" spans="1:4" x14ac:dyDescent="0.2">
      <c r="A171" s="23" t="s">
        <v>577</v>
      </c>
      <c r="B171" s="23">
        <v>2014</v>
      </c>
      <c r="C171">
        <v>15</v>
      </c>
      <c r="D171" t="s">
        <v>343</v>
      </c>
    </row>
    <row r="172" spans="1:4" x14ac:dyDescent="0.2">
      <c r="A172" s="23" t="s">
        <v>578</v>
      </c>
      <c r="B172" s="23">
        <v>2014</v>
      </c>
      <c r="C172" t="s">
        <v>515</v>
      </c>
    </row>
    <row r="173" spans="1:4" x14ac:dyDescent="0.2">
      <c r="A173" s="23" t="s">
        <v>579</v>
      </c>
      <c r="B173" s="23">
        <v>2014</v>
      </c>
      <c r="C173" t="s">
        <v>441</v>
      </c>
    </row>
    <row r="174" spans="1:4" x14ac:dyDescent="0.2">
      <c r="A174" s="23" t="s">
        <v>580</v>
      </c>
      <c r="B174" s="23">
        <v>2014</v>
      </c>
      <c r="C174" t="s">
        <v>445</v>
      </c>
    </row>
    <row r="175" spans="1:4" x14ac:dyDescent="0.2">
      <c r="A175" s="23" t="s">
        <v>581</v>
      </c>
      <c r="B175" s="23">
        <v>2014</v>
      </c>
      <c r="C175">
        <v>15</v>
      </c>
      <c r="D175" t="s">
        <v>582</v>
      </c>
    </row>
    <row r="176" spans="1:4" x14ac:dyDescent="0.2">
      <c r="A176" s="23" t="s">
        <v>583</v>
      </c>
      <c r="B176" s="23">
        <v>2014</v>
      </c>
      <c r="C176" t="s">
        <v>575</v>
      </c>
    </row>
    <row r="177" spans="1:4" x14ac:dyDescent="0.2">
      <c r="A177" s="23" t="s">
        <v>584</v>
      </c>
      <c r="B177" s="23">
        <v>2014</v>
      </c>
      <c r="C177" t="s">
        <v>474</v>
      </c>
    </row>
    <row r="178" spans="1:4" x14ac:dyDescent="0.2">
      <c r="A178" s="23" t="s">
        <v>585</v>
      </c>
      <c r="B178" s="23">
        <v>2014</v>
      </c>
      <c r="C178" t="s">
        <v>515</v>
      </c>
    </row>
    <row r="179" spans="1:4" x14ac:dyDescent="0.2">
      <c r="A179" s="23" t="s">
        <v>586</v>
      </c>
      <c r="B179" s="23">
        <v>2015</v>
      </c>
      <c r="C179" t="s">
        <v>422</v>
      </c>
    </row>
    <row r="180" spans="1:4" x14ac:dyDescent="0.2">
      <c r="A180" s="23" t="s">
        <v>587</v>
      </c>
      <c r="B180" s="23">
        <v>2015</v>
      </c>
      <c r="C180" t="s">
        <v>588</v>
      </c>
    </row>
    <row r="181" spans="1:4" x14ac:dyDescent="0.2">
      <c r="A181" s="23" t="s">
        <v>589</v>
      </c>
      <c r="B181" s="23">
        <v>2015</v>
      </c>
      <c r="C181" t="s">
        <v>590</v>
      </c>
    </row>
    <row r="182" spans="1:4" x14ac:dyDescent="0.2">
      <c r="A182" s="23" t="s">
        <v>591</v>
      </c>
      <c r="B182" s="23">
        <v>2015</v>
      </c>
      <c r="C182">
        <v>17</v>
      </c>
      <c r="D182" t="s">
        <v>343</v>
      </c>
    </row>
    <row r="183" spans="1:4" x14ac:dyDescent="0.2">
      <c r="A183" s="23" t="s">
        <v>592</v>
      </c>
      <c r="B183" s="23">
        <v>2015</v>
      </c>
      <c r="C183" t="s">
        <v>471</v>
      </c>
    </row>
    <row r="184" spans="1:4" x14ac:dyDescent="0.2">
      <c r="A184" s="23" t="s">
        <v>593</v>
      </c>
      <c r="B184" s="23">
        <v>2015</v>
      </c>
      <c r="C184" t="s">
        <v>422</v>
      </c>
    </row>
    <row r="185" spans="1:4" x14ac:dyDescent="0.2">
      <c r="A185" s="23" t="s">
        <v>594</v>
      </c>
      <c r="B185" s="23">
        <v>2015</v>
      </c>
      <c r="C185" t="s">
        <v>447</v>
      </c>
    </row>
    <row r="186" spans="1:4" x14ac:dyDescent="0.2">
      <c r="A186" s="23" t="s">
        <v>595</v>
      </c>
      <c r="B186" s="23">
        <v>2015</v>
      </c>
      <c r="C186">
        <v>21</v>
      </c>
      <c r="D186" t="s">
        <v>596</v>
      </c>
    </row>
    <row r="187" spans="1:4" x14ac:dyDescent="0.2">
      <c r="A187" s="23" t="s">
        <v>597</v>
      </c>
      <c r="B187" s="23">
        <v>2015</v>
      </c>
      <c r="C187">
        <v>21</v>
      </c>
      <c r="D187" t="s">
        <v>343</v>
      </c>
    </row>
    <row r="188" spans="1:4" x14ac:dyDescent="0.2">
      <c r="A188" s="23" t="s">
        <v>598</v>
      </c>
      <c r="B188" s="23">
        <v>2015</v>
      </c>
      <c r="C188" t="s">
        <v>431</v>
      </c>
    </row>
    <row r="189" spans="1:4" x14ac:dyDescent="0.2">
      <c r="A189" s="23" t="s">
        <v>599</v>
      </c>
      <c r="B189" s="23">
        <v>2015</v>
      </c>
      <c r="C189">
        <v>21</v>
      </c>
      <c r="D189" t="s">
        <v>343</v>
      </c>
    </row>
    <row r="190" spans="1:4" x14ac:dyDescent="0.2">
      <c r="A190" s="23" t="s">
        <v>77</v>
      </c>
      <c r="B190" s="23">
        <v>2015</v>
      </c>
      <c r="C190">
        <v>21</v>
      </c>
      <c r="D190" t="s">
        <v>600</v>
      </c>
    </row>
    <row r="191" spans="1:4" x14ac:dyDescent="0.2">
      <c r="A191" s="23" t="s">
        <v>601</v>
      </c>
      <c r="B191" s="23">
        <v>2015</v>
      </c>
      <c r="C191" t="s">
        <v>556</v>
      </c>
    </row>
    <row r="192" spans="1:4" x14ac:dyDescent="0.2">
      <c r="A192" s="23" t="s">
        <v>602</v>
      </c>
      <c r="B192" s="23">
        <v>2015</v>
      </c>
      <c r="C192">
        <v>24</v>
      </c>
      <c r="D192" t="s">
        <v>603</v>
      </c>
    </row>
    <row r="193" spans="1:4" x14ac:dyDescent="0.2">
      <c r="A193" s="23" t="s">
        <v>604</v>
      </c>
      <c r="B193" s="23">
        <v>2015</v>
      </c>
      <c r="C193" t="s">
        <v>467</v>
      </c>
    </row>
    <row r="194" spans="1:4" x14ac:dyDescent="0.2">
      <c r="A194" s="23" t="s">
        <v>605</v>
      </c>
      <c r="B194" s="23">
        <v>2015</v>
      </c>
      <c r="C194" t="s">
        <v>499</v>
      </c>
    </row>
    <row r="195" spans="1:4" x14ac:dyDescent="0.2">
      <c r="A195" s="23" t="s">
        <v>606</v>
      </c>
      <c r="B195" s="23">
        <v>2015</v>
      </c>
      <c r="C195" t="s">
        <v>462</v>
      </c>
    </row>
    <row r="196" spans="1:4" x14ac:dyDescent="0.2">
      <c r="A196" s="23" t="s">
        <v>607</v>
      </c>
      <c r="B196" s="23">
        <v>2015</v>
      </c>
      <c r="C196" t="s">
        <v>459</v>
      </c>
    </row>
    <row r="197" spans="1:4" x14ac:dyDescent="0.2">
      <c r="A197" s="23" t="s">
        <v>608</v>
      </c>
      <c r="B197" s="23">
        <v>2015</v>
      </c>
      <c r="C197" t="s">
        <v>588</v>
      </c>
    </row>
    <row r="198" spans="1:4" x14ac:dyDescent="0.2">
      <c r="A198" s="23" t="s">
        <v>609</v>
      </c>
      <c r="B198" s="23">
        <v>2015</v>
      </c>
      <c r="C198" t="s">
        <v>441</v>
      </c>
    </row>
    <row r="199" spans="1:4" x14ac:dyDescent="0.2">
      <c r="A199" s="23" t="s">
        <v>610</v>
      </c>
      <c r="B199" s="23">
        <v>2016</v>
      </c>
      <c r="C199" t="s">
        <v>445</v>
      </c>
    </row>
    <row r="200" spans="1:4" x14ac:dyDescent="0.2">
      <c r="A200" s="23" t="s">
        <v>611</v>
      </c>
      <c r="B200" s="23">
        <v>2016</v>
      </c>
      <c r="C200" t="s">
        <v>487</v>
      </c>
    </row>
    <row r="201" spans="1:4" x14ac:dyDescent="0.2">
      <c r="A201" s="23" t="s">
        <v>612</v>
      </c>
      <c r="B201" s="23">
        <v>2016</v>
      </c>
      <c r="C201">
        <v>14</v>
      </c>
      <c r="D201" t="s">
        <v>343</v>
      </c>
    </row>
    <row r="202" spans="1:4" x14ac:dyDescent="0.2">
      <c r="A202" s="23" t="s">
        <v>613</v>
      </c>
      <c r="B202" s="23">
        <v>2016</v>
      </c>
      <c r="C202">
        <v>22</v>
      </c>
      <c r="D202" t="s">
        <v>343</v>
      </c>
    </row>
    <row r="203" spans="1:4" x14ac:dyDescent="0.2">
      <c r="A203" s="23" t="s">
        <v>614</v>
      </c>
      <c r="B203" s="23">
        <v>2016</v>
      </c>
      <c r="C203">
        <v>18</v>
      </c>
      <c r="D203" t="s">
        <v>343</v>
      </c>
    </row>
    <row r="204" spans="1:4" x14ac:dyDescent="0.2">
      <c r="A204" s="23" t="s">
        <v>615</v>
      </c>
      <c r="B204" s="23">
        <v>2016</v>
      </c>
      <c r="C204" t="s">
        <v>616</v>
      </c>
    </row>
    <row r="205" spans="1:4" x14ac:dyDescent="0.2">
      <c r="A205" s="23" t="s">
        <v>617</v>
      </c>
      <c r="B205" s="23">
        <v>2016</v>
      </c>
      <c r="C205" t="s">
        <v>482</v>
      </c>
    </row>
    <row r="206" spans="1:4" x14ac:dyDescent="0.2">
      <c r="A206" s="23" t="s">
        <v>618</v>
      </c>
      <c r="B206" s="23">
        <v>2016</v>
      </c>
      <c r="C206">
        <v>25</v>
      </c>
      <c r="D206" t="s">
        <v>619</v>
      </c>
    </row>
    <row r="207" spans="1:4" x14ac:dyDescent="0.2">
      <c r="A207" s="23" t="s">
        <v>620</v>
      </c>
      <c r="B207" s="23">
        <v>2016</v>
      </c>
      <c r="C207" t="s">
        <v>422</v>
      </c>
    </row>
    <row r="208" spans="1:4" x14ac:dyDescent="0.2">
      <c r="A208" s="23" t="s">
        <v>621</v>
      </c>
      <c r="B208" s="23">
        <v>2016</v>
      </c>
      <c r="C208" t="s">
        <v>465</v>
      </c>
    </row>
    <row r="209" spans="1:4" x14ac:dyDescent="0.2">
      <c r="A209" s="23" t="s">
        <v>64</v>
      </c>
      <c r="B209" s="23">
        <v>2016</v>
      </c>
      <c r="C209">
        <v>25</v>
      </c>
      <c r="D209" t="s">
        <v>622</v>
      </c>
    </row>
    <row r="210" spans="1:4" x14ac:dyDescent="0.2">
      <c r="A210" s="23" t="s">
        <v>623</v>
      </c>
      <c r="B210" s="23">
        <v>2016</v>
      </c>
      <c r="C210" t="s">
        <v>422</v>
      </c>
    </row>
    <row r="211" spans="1:4" x14ac:dyDescent="0.2">
      <c r="A211" s="23" t="s">
        <v>624</v>
      </c>
      <c r="B211" s="23">
        <v>2016</v>
      </c>
      <c r="C211">
        <v>19</v>
      </c>
      <c r="D211" t="s">
        <v>347</v>
      </c>
    </row>
    <row r="212" spans="1:4" x14ac:dyDescent="0.2">
      <c r="A212" s="23" t="s">
        <v>625</v>
      </c>
      <c r="B212" s="23">
        <v>2016</v>
      </c>
      <c r="C212" t="s">
        <v>499</v>
      </c>
    </row>
    <row r="213" spans="1:4" x14ac:dyDescent="0.2">
      <c r="A213" s="23" t="s">
        <v>626</v>
      </c>
      <c r="B213" s="23">
        <v>2016</v>
      </c>
      <c r="C213">
        <v>25</v>
      </c>
      <c r="D213" t="s">
        <v>627</v>
      </c>
    </row>
    <row r="214" spans="1:4" x14ac:dyDescent="0.2">
      <c r="A214" s="23" t="s">
        <v>61</v>
      </c>
      <c r="B214" s="23">
        <v>2016</v>
      </c>
      <c r="C214">
        <v>20</v>
      </c>
      <c r="D214" t="s">
        <v>628</v>
      </c>
    </row>
    <row r="215" spans="1:4" x14ac:dyDescent="0.2">
      <c r="A215" s="23" t="s">
        <v>629</v>
      </c>
      <c r="B215" s="23">
        <v>2016</v>
      </c>
      <c r="C215" t="s">
        <v>630</v>
      </c>
    </row>
    <row r="216" spans="1:4" x14ac:dyDescent="0.2">
      <c r="A216" s="23" t="s">
        <v>631</v>
      </c>
      <c r="B216" s="23">
        <v>2016</v>
      </c>
      <c r="C216">
        <v>14</v>
      </c>
      <c r="D216" t="s">
        <v>632</v>
      </c>
    </row>
    <row r="217" spans="1:4" x14ac:dyDescent="0.2">
      <c r="A217" s="23" t="s">
        <v>633</v>
      </c>
      <c r="B217" s="23">
        <v>2016</v>
      </c>
      <c r="C217" t="s">
        <v>490</v>
      </c>
    </row>
    <row r="218" spans="1:4" x14ac:dyDescent="0.2">
      <c r="A218" s="23" t="s">
        <v>634</v>
      </c>
      <c r="B218" s="23">
        <v>2017</v>
      </c>
      <c r="C218">
        <v>25</v>
      </c>
      <c r="D218" t="s">
        <v>348</v>
      </c>
    </row>
    <row r="219" spans="1:4" x14ac:dyDescent="0.2">
      <c r="A219" s="23" t="s">
        <v>635</v>
      </c>
      <c r="B219" s="23">
        <v>2017</v>
      </c>
      <c r="C219" t="s">
        <v>499</v>
      </c>
    </row>
    <row r="220" spans="1:4" x14ac:dyDescent="0.2">
      <c r="A220" s="23" t="s">
        <v>636</v>
      </c>
      <c r="B220" s="23">
        <v>2017</v>
      </c>
      <c r="C220">
        <v>17</v>
      </c>
      <c r="D220" t="s">
        <v>343</v>
      </c>
    </row>
    <row r="221" spans="1:4" x14ac:dyDescent="0.2">
      <c r="A221" s="23" t="s">
        <v>637</v>
      </c>
      <c r="B221" s="23">
        <v>2017</v>
      </c>
      <c r="C221" t="s">
        <v>445</v>
      </c>
    </row>
    <row r="222" spans="1:4" x14ac:dyDescent="0.2">
      <c r="A222" s="23" t="s">
        <v>638</v>
      </c>
      <c r="B222" s="23">
        <v>2017</v>
      </c>
      <c r="C222" t="s">
        <v>474</v>
      </c>
    </row>
    <row r="223" spans="1:4" x14ac:dyDescent="0.2">
      <c r="A223" s="23" t="s">
        <v>639</v>
      </c>
      <c r="B223" s="23">
        <v>2017</v>
      </c>
      <c r="C223" t="s">
        <v>575</v>
      </c>
    </row>
    <row r="224" spans="1:4" x14ac:dyDescent="0.2">
      <c r="A224" s="23" t="s">
        <v>640</v>
      </c>
      <c r="B224" s="23">
        <v>2017</v>
      </c>
      <c r="C224" t="s">
        <v>480</v>
      </c>
    </row>
    <row r="225" spans="1:4" x14ac:dyDescent="0.2">
      <c r="A225" s="23" t="s">
        <v>58</v>
      </c>
      <c r="B225" s="23">
        <v>2017</v>
      </c>
      <c r="C225" t="s">
        <v>460</v>
      </c>
    </row>
    <row r="226" spans="1:4" x14ac:dyDescent="0.2">
      <c r="A226" s="23" t="s">
        <v>641</v>
      </c>
      <c r="B226" s="23">
        <v>2017</v>
      </c>
      <c r="C226">
        <v>25</v>
      </c>
      <c r="D226" t="s">
        <v>347</v>
      </c>
    </row>
    <row r="227" spans="1:4" x14ac:dyDescent="0.2">
      <c r="A227" s="23" t="s">
        <v>642</v>
      </c>
      <c r="B227" s="23">
        <v>2017</v>
      </c>
      <c r="C227" t="s">
        <v>515</v>
      </c>
    </row>
    <row r="228" spans="1:4" x14ac:dyDescent="0.2">
      <c r="A228" s="23" t="s">
        <v>643</v>
      </c>
      <c r="B228" s="23">
        <v>2017</v>
      </c>
      <c r="C228" t="s">
        <v>496</v>
      </c>
    </row>
    <row r="229" spans="1:4" x14ac:dyDescent="0.2">
      <c r="A229" s="23" t="s">
        <v>644</v>
      </c>
      <c r="B229" s="23">
        <v>2017</v>
      </c>
      <c r="C229" t="s">
        <v>445</v>
      </c>
    </row>
    <row r="230" spans="1:4" x14ac:dyDescent="0.2">
      <c r="A230" s="23" t="s">
        <v>645</v>
      </c>
      <c r="B230" s="23">
        <v>2017</v>
      </c>
      <c r="C230">
        <v>24</v>
      </c>
      <c r="D230" t="s">
        <v>343</v>
      </c>
    </row>
    <row r="231" spans="1:4" x14ac:dyDescent="0.2">
      <c r="A231" s="23" t="s">
        <v>646</v>
      </c>
      <c r="B231" s="23">
        <v>2017</v>
      </c>
      <c r="C231" t="s">
        <v>469</v>
      </c>
    </row>
    <row r="232" spans="1:4" x14ac:dyDescent="0.2">
      <c r="A232" s="23" t="s">
        <v>647</v>
      </c>
      <c r="B232" s="23">
        <v>2017</v>
      </c>
      <c r="C232" t="s">
        <v>487</v>
      </c>
    </row>
    <row r="233" spans="1:4" x14ac:dyDescent="0.2">
      <c r="A233" s="23" t="s">
        <v>648</v>
      </c>
      <c r="B233" s="23">
        <v>2017</v>
      </c>
      <c r="C233" t="s">
        <v>445</v>
      </c>
    </row>
    <row r="234" spans="1:4" x14ac:dyDescent="0.2">
      <c r="A234" s="23" t="s">
        <v>649</v>
      </c>
      <c r="B234" s="23">
        <v>2017</v>
      </c>
      <c r="C234" t="s">
        <v>650</v>
      </c>
    </row>
    <row r="235" spans="1:4" x14ac:dyDescent="0.2">
      <c r="A235" s="23" t="s">
        <v>651</v>
      </c>
      <c r="B235" s="23">
        <v>2017</v>
      </c>
      <c r="C235">
        <v>16</v>
      </c>
      <c r="D235" t="s">
        <v>652</v>
      </c>
    </row>
    <row r="236" spans="1:4" x14ac:dyDescent="0.2">
      <c r="A236" s="23" t="s">
        <v>198</v>
      </c>
      <c r="B236" s="23">
        <v>2017</v>
      </c>
      <c r="C236">
        <v>15</v>
      </c>
      <c r="D236" t="s">
        <v>348</v>
      </c>
    </row>
    <row r="237" spans="1:4" x14ac:dyDescent="0.2">
      <c r="A237" s="23" t="s">
        <v>653</v>
      </c>
      <c r="B237" s="23">
        <v>2017</v>
      </c>
      <c r="C237">
        <v>25</v>
      </c>
      <c r="D237" t="s">
        <v>654</v>
      </c>
    </row>
    <row r="238" spans="1:4" x14ac:dyDescent="0.2">
      <c r="A238" s="23" t="s">
        <v>49</v>
      </c>
      <c r="B238" s="23">
        <v>2017</v>
      </c>
      <c r="C238" t="s">
        <v>541</v>
      </c>
    </row>
    <row r="239" spans="1:4" x14ac:dyDescent="0.2">
      <c r="A239" s="23" t="s">
        <v>47</v>
      </c>
      <c r="B239" s="23">
        <v>2017</v>
      </c>
      <c r="C239" t="s">
        <v>465</v>
      </c>
    </row>
    <row r="240" spans="1:4" x14ac:dyDescent="0.2">
      <c r="A240" s="23" t="s">
        <v>655</v>
      </c>
      <c r="B240" s="23">
        <v>2017</v>
      </c>
      <c r="C240" t="s">
        <v>656</v>
      </c>
    </row>
    <row r="241" spans="1:4" x14ac:dyDescent="0.2">
      <c r="A241" s="23" t="s">
        <v>45</v>
      </c>
      <c r="B241" s="23">
        <v>2017</v>
      </c>
      <c r="C241" t="s">
        <v>657</v>
      </c>
    </row>
    <row r="242" spans="1:4" x14ac:dyDescent="0.2">
      <c r="A242" s="23" t="s">
        <v>43</v>
      </c>
      <c r="B242" s="23">
        <v>2017</v>
      </c>
      <c r="C242" t="s">
        <v>499</v>
      </c>
    </row>
    <row r="243" spans="1:4" x14ac:dyDescent="0.2">
      <c r="A243" s="23" t="s">
        <v>42</v>
      </c>
      <c r="B243" s="23">
        <v>2017</v>
      </c>
      <c r="C243" t="s">
        <v>478</v>
      </c>
    </row>
    <row r="244" spans="1:4" x14ac:dyDescent="0.2">
      <c r="A244" s="23" t="s">
        <v>658</v>
      </c>
      <c r="B244" s="23">
        <v>2017</v>
      </c>
      <c r="C244" t="s">
        <v>422</v>
      </c>
    </row>
    <row r="245" spans="1:4" x14ac:dyDescent="0.2">
      <c r="A245" s="23" t="s">
        <v>659</v>
      </c>
      <c r="B245" s="23">
        <v>2017</v>
      </c>
      <c r="C245" t="s">
        <v>441</v>
      </c>
    </row>
    <row r="246" spans="1:4" x14ac:dyDescent="0.2">
      <c r="A246" s="23" t="s">
        <v>660</v>
      </c>
      <c r="B246" s="23">
        <v>2017</v>
      </c>
      <c r="C246">
        <v>21</v>
      </c>
      <c r="D246" t="s">
        <v>343</v>
      </c>
    </row>
    <row r="247" spans="1:4" x14ac:dyDescent="0.2">
      <c r="A247" s="23" t="s">
        <v>661</v>
      </c>
      <c r="B247" s="23">
        <v>2017</v>
      </c>
      <c r="C247" t="s">
        <v>435</v>
      </c>
    </row>
    <row r="248" spans="1:4" x14ac:dyDescent="0.2">
      <c r="A248" s="23" t="s">
        <v>662</v>
      </c>
      <c r="B248" s="23">
        <v>2017</v>
      </c>
      <c r="C248">
        <v>20</v>
      </c>
      <c r="D248" t="s">
        <v>343</v>
      </c>
    </row>
    <row r="249" spans="1:4" x14ac:dyDescent="0.2">
      <c r="A249" s="23" t="s">
        <v>663</v>
      </c>
      <c r="B249" s="23">
        <v>2018</v>
      </c>
      <c r="C249">
        <v>15</v>
      </c>
      <c r="D249" t="s">
        <v>349</v>
      </c>
    </row>
    <row r="250" spans="1:4" x14ac:dyDescent="0.2">
      <c r="A250" s="23" t="s">
        <v>664</v>
      </c>
      <c r="B250" s="23">
        <v>2018</v>
      </c>
      <c r="C250">
        <v>19</v>
      </c>
      <c r="D250" t="s">
        <v>665</v>
      </c>
    </row>
    <row r="251" spans="1:4" x14ac:dyDescent="0.2">
      <c r="A251" s="23" t="s">
        <v>666</v>
      </c>
      <c r="B251" s="23">
        <v>2018</v>
      </c>
      <c r="C251" t="s">
        <v>541</v>
      </c>
    </row>
    <row r="252" spans="1:4" x14ac:dyDescent="0.2">
      <c r="A252" s="23" t="s">
        <v>667</v>
      </c>
      <c r="B252" s="23">
        <v>2018</v>
      </c>
      <c r="C252" t="s">
        <v>460</v>
      </c>
    </row>
    <row r="253" spans="1:4" x14ac:dyDescent="0.2">
      <c r="A253" s="23" t="s">
        <v>668</v>
      </c>
      <c r="B253" s="23">
        <v>2018</v>
      </c>
      <c r="C253" t="s">
        <v>422</v>
      </c>
    </row>
    <row r="254" spans="1:4" x14ac:dyDescent="0.2">
      <c r="A254" s="23" t="s">
        <v>669</v>
      </c>
      <c r="B254" s="23">
        <v>2018</v>
      </c>
      <c r="C254" t="s">
        <v>499</v>
      </c>
    </row>
    <row r="255" spans="1:4" x14ac:dyDescent="0.2">
      <c r="A255" s="23" t="s">
        <v>670</v>
      </c>
      <c r="B255" s="23">
        <v>2018</v>
      </c>
      <c r="C255">
        <v>19</v>
      </c>
      <c r="D255" t="s">
        <v>343</v>
      </c>
    </row>
    <row r="256" spans="1:4" x14ac:dyDescent="0.2">
      <c r="A256" s="23" t="s">
        <v>34</v>
      </c>
      <c r="B256" s="23">
        <v>2018</v>
      </c>
      <c r="C256">
        <v>17</v>
      </c>
      <c r="D256" t="s">
        <v>671</v>
      </c>
    </row>
    <row r="257" spans="1:4" x14ac:dyDescent="0.2">
      <c r="A257" s="23" t="s">
        <v>672</v>
      </c>
      <c r="B257" s="23">
        <v>2018</v>
      </c>
      <c r="C257" t="s">
        <v>441</v>
      </c>
    </row>
    <row r="258" spans="1:4" x14ac:dyDescent="0.2">
      <c r="A258" s="23" t="s">
        <v>673</v>
      </c>
      <c r="B258" s="23">
        <v>2018</v>
      </c>
      <c r="C258" t="s">
        <v>487</v>
      </c>
    </row>
    <row r="259" spans="1:4" x14ac:dyDescent="0.2">
      <c r="A259" s="23" t="s">
        <v>674</v>
      </c>
      <c r="B259" s="23">
        <v>2018</v>
      </c>
      <c r="C259" t="s">
        <v>487</v>
      </c>
    </row>
    <row r="260" spans="1:4" x14ac:dyDescent="0.2">
      <c r="A260" s="23" t="s">
        <v>675</v>
      </c>
      <c r="B260" s="23">
        <v>2018</v>
      </c>
      <c r="C260">
        <v>24</v>
      </c>
      <c r="D260" t="s">
        <v>676</v>
      </c>
    </row>
    <row r="261" spans="1:4" x14ac:dyDescent="0.2">
      <c r="A261" s="23" t="s">
        <v>30</v>
      </c>
      <c r="B261" s="23">
        <v>2018</v>
      </c>
      <c r="C261" t="s">
        <v>422</v>
      </c>
    </row>
    <row r="262" spans="1:4" x14ac:dyDescent="0.2">
      <c r="A262" s="23" t="s">
        <v>28</v>
      </c>
      <c r="B262" s="23">
        <v>2018</v>
      </c>
      <c r="C262" t="s">
        <v>650</v>
      </c>
    </row>
    <row r="263" spans="1:4" x14ac:dyDescent="0.2">
      <c r="A263" s="23" t="s">
        <v>677</v>
      </c>
      <c r="B263" s="23">
        <v>2018</v>
      </c>
      <c r="C263" t="s">
        <v>496</v>
      </c>
    </row>
    <row r="264" spans="1:4" x14ac:dyDescent="0.2">
      <c r="A264" s="23" t="s">
        <v>678</v>
      </c>
      <c r="B264" s="23">
        <v>2018</v>
      </c>
      <c r="C264" t="s">
        <v>656</v>
      </c>
    </row>
    <row r="265" spans="1:4" x14ac:dyDescent="0.2">
      <c r="A265" s="23" t="s">
        <v>26</v>
      </c>
      <c r="B265" s="23">
        <v>2018</v>
      </c>
      <c r="C265" t="s">
        <v>499</v>
      </c>
    </row>
    <row r="266" spans="1:4" x14ac:dyDescent="0.2">
      <c r="A266" s="23" t="s">
        <v>679</v>
      </c>
      <c r="B266" s="23">
        <v>2018</v>
      </c>
      <c r="C266" t="s">
        <v>471</v>
      </c>
    </row>
    <row r="267" spans="1:4" x14ac:dyDescent="0.2">
      <c r="A267" s="23" t="s">
        <v>680</v>
      </c>
      <c r="B267" s="23">
        <v>2018</v>
      </c>
      <c r="C267" t="s">
        <v>630</v>
      </c>
    </row>
    <row r="268" spans="1:4" x14ac:dyDescent="0.2">
      <c r="A268" s="23" t="s">
        <v>681</v>
      </c>
      <c r="B268" s="23">
        <v>2018</v>
      </c>
      <c r="C268" t="s">
        <v>462</v>
      </c>
    </row>
    <row r="269" spans="1:4" x14ac:dyDescent="0.2">
      <c r="A269" s="23" t="s">
        <v>682</v>
      </c>
      <c r="B269" s="23">
        <v>2018</v>
      </c>
      <c r="C269" t="s">
        <v>465</v>
      </c>
    </row>
    <row r="270" spans="1:4" x14ac:dyDescent="0.2">
      <c r="A270" s="23" t="s">
        <v>22</v>
      </c>
      <c r="B270" s="23">
        <v>2018</v>
      </c>
      <c r="C270" t="s">
        <v>441</v>
      </c>
    </row>
    <row r="271" spans="1:4" x14ac:dyDescent="0.2">
      <c r="A271" s="23" t="s">
        <v>683</v>
      </c>
      <c r="B271" s="23">
        <v>2018</v>
      </c>
      <c r="C271" t="s">
        <v>435</v>
      </c>
    </row>
    <row r="272" spans="1:4" x14ac:dyDescent="0.2">
      <c r="A272" s="23" t="s">
        <v>20</v>
      </c>
      <c r="B272" s="23">
        <v>2018</v>
      </c>
      <c r="C272" t="s">
        <v>480</v>
      </c>
    </row>
    <row r="273" spans="1:3" x14ac:dyDescent="0.2">
      <c r="A273" s="23" t="s">
        <v>684</v>
      </c>
      <c r="B273" s="23">
        <v>2018</v>
      </c>
      <c r="C273" t="s">
        <v>556</v>
      </c>
    </row>
  </sheetData>
  <sheetProtection algorithmName="SHA-512" hashValue="BXDHk9eYKGbMJxTmbhIsWUBa2MO7U29ycbsssh8wNAmSE3yITmuR+MUwk7oVyjA22EHUHDT+Hu86bwl/39DfHQ==" saltValue="haMnBP7nwaj+ntFxKkXkow==" spinCount="100000" sheet="1" objects="1" scenarios="1"/>
  <hyperlinks>
    <hyperlink ref="E3" r:id="rId1" xr:uid="{5EFA37B7-DE6B-834A-A7E0-BEA80C829497}"/>
  </hyperlinks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EB0E3-B447-1445-9B4F-C573DB1AC67C}">
  <dimension ref="A1:D212"/>
  <sheetViews>
    <sheetView workbookViewId="0">
      <pane ySplit="1" topLeftCell="A2" activePane="bottomLeft" state="frozen"/>
      <selection pane="bottomLeft" activeCell="D8" sqref="D8"/>
    </sheetView>
  </sheetViews>
  <sheetFormatPr baseColWidth="10" defaultRowHeight="16" x14ac:dyDescent="0.2"/>
  <cols>
    <col min="1" max="1" width="31" customWidth="1"/>
    <col min="3" max="3" width="12" customWidth="1"/>
    <col min="4" max="4" width="40.83203125" customWidth="1"/>
  </cols>
  <sheetData>
    <row r="1" spans="1:4" x14ac:dyDescent="0.2">
      <c r="A1" t="s">
        <v>14</v>
      </c>
      <c r="B1" t="s">
        <v>10</v>
      </c>
      <c r="C1" t="s">
        <v>11</v>
      </c>
      <c r="D1" s="1"/>
    </row>
    <row r="2" spans="1:4" x14ac:dyDescent="0.2">
      <c r="A2" t="s">
        <v>95</v>
      </c>
      <c r="B2">
        <v>2012</v>
      </c>
      <c r="C2">
        <v>36</v>
      </c>
      <c r="D2" s="1"/>
    </row>
    <row r="3" spans="1:4" x14ac:dyDescent="0.2">
      <c r="A3" t="s">
        <v>691</v>
      </c>
      <c r="B3">
        <v>2010</v>
      </c>
      <c r="C3">
        <v>29</v>
      </c>
      <c r="D3" s="1"/>
    </row>
    <row r="4" spans="1:4" x14ac:dyDescent="0.2">
      <c r="A4" t="s">
        <v>494</v>
      </c>
      <c r="B4">
        <v>2010</v>
      </c>
      <c r="C4">
        <v>37</v>
      </c>
      <c r="D4" s="1"/>
    </row>
    <row r="5" spans="1:4" x14ac:dyDescent="0.2">
      <c r="A5" t="s">
        <v>692</v>
      </c>
      <c r="B5">
        <v>2010</v>
      </c>
      <c r="C5">
        <v>36</v>
      </c>
      <c r="D5" s="1"/>
    </row>
    <row r="6" spans="1:4" x14ac:dyDescent="0.2">
      <c r="A6" t="s">
        <v>464</v>
      </c>
      <c r="B6">
        <v>2009</v>
      </c>
      <c r="C6">
        <v>39</v>
      </c>
      <c r="D6" s="1"/>
    </row>
    <row r="7" spans="1:4" x14ac:dyDescent="0.2">
      <c r="A7" t="s">
        <v>693</v>
      </c>
      <c r="B7">
        <v>2009</v>
      </c>
      <c r="C7">
        <v>40</v>
      </c>
    </row>
    <row r="8" spans="1:4" x14ac:dyDescent="0.2">
      <c r="A8" t="s">
        <v>694</v>
      </c>
      <c r="B8">
        <v>2008</v>
      </c>
      <c r="C8">
        <v>47</v>
      </c>
      <c r="D8" s="29" t="s">
        <v>1343</v>
      </c>
    </row>
    <row r="9" spans="1:4" x14ac:dyDescent="0.2">
      <c r="A9" t="s">
        <v>695</v>
      </c>
      <c r="B9">
        <v>2007</v>
      </c>
      <c r="C9">
        <v>63</v>
      </c>
    </row>
    <row r="10" spans="1:4" x14ac:dyDescent="0.2">
      <c r="A10" t="s">
        <v>417</v>
      </c>
      <c r="B10">
        <v>2007</v>
      </c>
      <c r="C10">
        <v>50</v>
      </c>
    </row>
    <row r="11" spans="1:4" x14ac:dyDescent="0.2">
      <c r="A11" t="s">
        <v>696</v>
      </c>
      <c r="B11">
        <v>2007</v>
      </c>
      <c r="C11">
        <v>38</v>
      </c>
    </row>
    <row r="12" spans="1:4" x14ac:dyDescent="0.2">
      <c r="A12" t="s">
        <v>697</v>
      </c>
      <c r="B12">
        <v>2007</v>
      </c>
      <c r="C12">
        <v>44</v>
      </c>
    </row>
    <row r="13" spans="1:4" x14ac:dyDescent="0.2">
      <c r="A13" t="s">
        <v>698</v>
      </c>
      <c r="B13">
        <v>2006</v>
      </c>
      <c r="C13">
        <v>59</v>
      </c>
    </row>
    <row r="14" spans="1:4" x14ac:dyDescent="0.2">
      <c r="A14" t="s">
        <v>699</v>
      </c>
      <c r="B14">
        <v>2004</v>
      </c>
      <c r="C14">
        <v>48</v>
      </c>
    </row>
    <row r="15" spans="1:4" x14ac:dyDescent="0.2">
      <c r="A15" t="s">
        <v>700</v>
      </c>
      <c r="B15">
        <v>2004</v>
      </c>
      <c r="C15">
        <v>30</v>
      </c>
    </row>
    <row r="16" spans="1:4" x14ac:dyDescent="0.2">
      <c r="A16" t="s">
        <v>701</v>
      </c>
      <c r="B16">
        <v>2004</v>
      </c>
      <c r="C16">
        <v>50</v>
      </c>
    </row>
    <row r="17" spans="1:3" x14ac:dyDescent="0.2">
      <c r="A17" t="s">
        <v>371</v>
      </c>
      <c r="B17">
        <v>2003</v>
      </c>
      <c r="C17">
        <v>23</v>
      </c>
    </row>
    <row r="18" spans="1:3" x14ac:dyDescent="0.2">
      <c r="A18" t="s">
        <v>132</v>
      </c>
      <c r="B18">
        <v>2000</v>
      </c>
      <c r="C18">
        <v>42</v>
      </c>
    </row>
    <row r="19" spans="1:3" x14ac:dyDescent="0.2">
      <c r="A19" t="s">
        <v>702</v>
      </c>
      <c r="B19">
        <v>1999</v>
      </c>
      <c r="C19">
        <v>40</v>
      </c>
    </row>
    <row r="20" spans="1:3" x14ac:dyDescent="0.2">
      <c r="A20" t="s">
        <v>703</v>
      </c>
      <c r="B20">
        <v>1999</v>
      </c>
      <c r="C20">
        <v>34</v>
      </c>
    </row>
    <row r="21" spans="1:3" x14ac:dyDescent="0.2">
      <c r="A21" t="s">
        <v>303</v>
      </c>
      <c r="B21">
        <v>1999</v>
      </c>
      <c r="C21">
        <v>44</v>
      </c>
    </row>
    <row r="22" spans="1:3" x14ac:dyDescent="0.2">
      <c r="A22" t="s">
        <v>704</v>
      </c>
      <c r="B22">
        <v>1999</v>
      </c>
      <c r="C22">
        <v>27</v>
      </c>
    </row>
    <row r="23" spans="1:3" x14ac:dyDescent="0.2">
      <c r="A23" t="s">
        <v>705</v>
      </c>
      <c r="B23">
        <v>1999</v>
      </c>
      <c r="C23">
        <v>71</v>
      </c>
    </row>
    <row r="24" spans="1:3" x14ac:dyDescent="0.2">
      <c r="A24" t="s">
        <v>706</v>
      </c>
      <c r="B24">
        <v>1999</v>
      </c>
      <c r="C24">
        <v>24</v>
      </c>
    </row>
    <row r="25" spans="1:3" x14ac:dyDescent="0.2">
      <c r="A25" t="s">
        <v>155</v>
      </c>
      <c r="B25">
        <v>1998</v>
      </c>
      <c r="C25">
        <v>35</v>
      </c>
    </row>
    <row r="26" spans="1:3" x14ac:dyDescent="0.2">
      <c r="A26" t="s">
        <v>707</v>
      </c>
      <c r="B26">
        <v>1995</v>
      </c>
      <c r="C26">
        <v>42</v>
      </c>
    </row>
    <row r="27" spans="1:3" x14ac:dyDescent="0.2">
      <c r="A27" t="s">
        <v>690</v>
      </c>
      <c r="B27">
        <v>1993</v>
      </c>
      <c r="C27">
        <v>33</v>
      </c>
    </row>
    <row r="28" spans="1:3" x14ac:dyDescent="0.2">
      <c r="A28" t="s">
        <v>708</v>
      </c>
      <c r="B28">
        <v>1993</v>
      </c>
      <c r="C28">
        <v>55</v>
      </c>
    </row>
    <row r="29" spans="1:3" x14ac:dyDescent="0.2">
      <c r="A29" t="s">
        <v>534</v>
      </c>
      <c r="B29">
        <v>2012</v>
      </c>
      <c r="C29">
        <v>22</v>
      </c>
    </row>
    <row r="30" spans="1:3" x14ac:dyDescent="0.2">
      <c r="A30" t="s">
        <v>709</v>
      </c>
      <c r="B30">
        <v>2012</v>
      </c>
      <c r="C30">
        <v>45</v>
      </c>
    </row>
    <row r="31" spans="1:3" x14ac:dyDescent="0.2">
      <c r="A31" t="s">
        <v>710</v>
      </c>
      <c r="B31">
        <v>2012</v>
      </c>
      <c r="C31">
        <v>36</v>
      </c>
    </row>
    <row r="32" spans="1:3" x14ac:dyDescent="0.2">
      <c r="A32" t="s">
        <v>711</v>
      </c>
      <c r="B32">
        <v>2012</v>
      </c>
      <c r="C32">
        <v>23</v>
      </c>
    </row>
    <row r="33" spans="1:3" x14ac:dyDescent="0.2">
      <c r="A33" t="s">
        <v>327</v>
      </c>
      <c r="B33">
        <v>2012</v>
      </c>
      <c r="C33">
        <v>24</v>
      </c>
    </row>
    <row r="34" spans="1:3" x14ac:dyDescent="0.2">
      <c r="A34" t="s">
        <v>99</v>
      </c>
      <c r="B34">
        <v>2012</v>
      </c>
      <c r="C34">
        <v>40</v>
      </c>
    </row>
    <row r="35" spans="1:3" x14ac:dyDescent="0.2">
      <c r="A35" t="s">
        <v>712</v>
      </c>
      <c r="B35">
        <v>2011</v>
      </c>
      <c r="C35">
        <v>33</v>
      </c>
    </row>
    <row r="36" spans="1:3" x14ac:dyDescent="0.2">
      <c r="A36" t="s">
        <v>713</v>
      </c>
      <c r="B36">
        <v>2011</v>
      </c>
      <c r="C36">
        <v>50</v>
      </c>
    </row>
    <row r="37" spans="1:3" x14ac:dyDescent="0.2">
      <c r="A37" t="s">
        <v>714</v>
      </c>
      <c r="B37">
        <v>2011</v>
      </c>
      <c r="C37">
        <v>29</v>
      </c>
    </row>
    <row r="38" spans="1:3" x14ac:dyDescent="0.2">
      <c r="A38" t="s">
        <v>103</v>
      </c>
      <c r="B38">
        <v>2011</v>
      </c>
      <c r="C38">
        <v>41</v>
      </c>
    </row>
    <row r="39" spans="1:3" x14ac:dyDescent="0.2">
      <c r="A39" t="s">
        <v>715</v>
      </c>
      <c r="B39">
        <v>2011</v>
      </c>
      <c r="C39">
        <v>21</v>
      </c>
    </row>
    <row r="40" spans="1:3" x14ac:dyDescent="0.2">
      <c r="A40" t="s">
        <v>104</v>
      </c>
      <c r="B40">
        <v>2011</v>
      </c>
      <c r="C40">
        <v>32</v>
      </c>
    </row>
    <row r="41" spans="1:3" x14ac:dyDescent="0.2">
      <c r="A41" t="s">
        <v>716</v>
      </c>
      <c r="B41">
        <v>2011</v>
      </c>
      <c r="C41">
        <v>42</v>
      </c>
    </row>
    <row r="42" spans="1:3" x14ac:dyDescent="0.2">
      <c r="A42" t="s">
        <v>717</v>
      </c>
      <c r="B42">
        <v>2011</v>
      </c>
      <c r="C42">
        <v>45</v>
      </c>
    </row>
    <row r="43" spans="1:3" x14ac:dyDescent="0.2">
      <c r="A43" t="s">
        <v>718</v>
      </c>
      <c r="B43">
        <v>2011</v>
      </c>
      <c r="C43">
        <v>24</v>
      </c>
    </row>
    <row r="44" spans="1:3" x14ac:dyDescent="0.2">
      <c r="A44" t="s">
        <v>105</v>
      </c>
      <c r="B44">
        <v>2011</v>
      </c>
      <c r="C44">
        <v>22</v>
      </c>
    </row>
    <row r="45" spans="1:3" x14ac:dyDescent="0.2">
      <c r="A45" t="s">
        <v>719</v>
      </c>
      <c r="B45">
        <v>2010</v>
      </c>
      <c r="C45">
        <v>48</v>
      </c>
    </row>
    <row r="46" spans="1:3" x14ac:dyDescent="0.2">
      <c r="A46" t="s">
        <v>720</v>
      </c>
      <c r="B46">
        <v>2010</v>
      </c>
      <c r="C46">
        <v>23</v>
      </c>
    </row>
    <row r="47" spans="1:3" x14ac:dyDescent="0.2">
      <c r="A47" t="s">
        <v>493</v>
      </c>
      <c r="B47">
        <v>2010</v>
      </c>
      <c r="C47">
        <v>38</v>
      </c>
    </row>
    <row r="48" spans="1:3" x14ac:dyDescent="0.2">
      <c r="A48" t="s">
        <v>721</v>
      </c>
      <c r="B48">
        <v>2010</v>
      </c>
      <c r="C48">
        <v>52</v>
      </c>
    </row>
    <row r="49" spans="1:3" x14ac:dyDescent="0.2">
      <c r="A49" t="s">
        <v>472</v>
      </c>
      <c r="B49">
        <v>2010</v>
      </c>
      <c r="C49">
        <v>60</v>
      </c>
    </row>
    <row r="50" spans="1:3" x14ac:dyDescent="0.2">
      <c r="A50" t="s">
        <v>107</v>
      </c>
      <c r="B50">
        <v>2009</v>
      </c>
      <c r="C50">
        <v>37</v>
      </c>
    </row>
    <row r="51" spans="1:3" x14ac:dyDescent="0.2">
      <c r="A51" t="s">
        <v>722</v>
      </c>
      <c r="B51">
        <v>2009</v>
      </c>
      <c r="C51">
        <v>42</v>
      </c>
    </row>
    <row r="52" spans="1:3" x14ac:dyDescent="0.2">
      <c r="A52" t="s">
        <v>723</v>
      </c>
      <c r="B52">
        <v>2009</v>
      </c>
      <c r="C52">
        <v>63</v>
      </c>
    </row>
    <row r="53" spans="1:3" x14ac:dyDescent="0.2">
      <c r="A53" t="s">
        <v>456</v>
      </c>
      <c r="B53">
        <v>2009</v>
      </c>
      <c r="C53">
        <v>48</v>
      </c>
    </row>
    <row r="54" spans="1:3" x14ac:dyDescent="0.2">
      <c r="A54" t="s">
        <v>724</v>
      </c>
      <c r="B54">
        <v>2009</v>
      </c>
      <c r="C54">
        <v>29</v>
      </c>
    </row>
    <row r="55" spans="1:3" x14ac:dyDescent="0.2">
      <c r="A55" t="s">
        <v>725</v>
      </c>
      <c r="B55">
        <v>2009</v>
      </c>
      <c r="C55">
        <v>88</v>
      </c>
    </row>
    <row r="56" spans="1:3" x14ac:dyDescent="0.2">
      <c r="A56" t="s">
        <v>726</v>
      </c>
      <c r="B56">
        <v>2009</v>
      </c>
      <c r="C56">
        <v>24</v>
      </c>
    </row>
    <row r="57" spans="1:3" x14ac:dyDescent="0.2">
      <c r="A57" t="s">
        <v>110</v>
      </c>
      <c r="B57">
        <v>2009</v>
      </c>
      <c r="C57">
        <v>41</v>
      </c>
    </row>
    <row r="58" spans="1:3" x14ac:dyDescent="0.2">
      <c r="A58" t="s">
        <v>727</v>
      </c>
      <c r="B58">
        <v>2009</v>
      </c>
      <c r="C58">
        <v>47</v>
      </c>
    </row>
    <row r="59" spans="1:3" x14ac:dyDescent="0.2">
      <c r="A59" t="s">
        <v>728</v>
      </c>
      <c r="B59">
        <v>2009</v>
      </c>
      <c r="C59">
        <v>24</v>
      </c>
    </row>
    <row r="60" spans="1:3" x14ac:dyDescent="0.2">
      <c r="A60" t="s">
        <v>729</v>
      </c>
      <c r="B60">
        <v>2008</v>
      </c>
      <c r="C60">
        <v>35</v>
      </c>
    </row>
    <row r="61" spans="1:3" x14ac:dyDescent="0.2">
      <c r="A61" t="s">
        <v>432</v>
      </c>
      <c r="B61">
        <v>2008</v>
      </c>
      <c r="C61">
        <v>60</v>
      </c>
    </row>
    <row r="62" spans="1:3" x14ac:dyDescent="0.2">
      <c r="A62" t="s">
        <v>312</v>
      </c>
      <c r="B62">
        <v>2007</v>
      </c>
      <c r="C62">
        <v>19</v>
      </c>
    </row>
    <row r="63" spans="1:3" x14ac:dyDescent="0.2">
      <c r="A63" t="s">
        <v>730</v>
      </c>
      <c r="B63">
        <v>2007</v>
      </c>
      <c r="C63">
        <v>51</v>
      </c>
    </row>
    <row r="64" spans="1:3" x14ac:dyDescent="0.2">
      <c r="A64" t="s">
        <v>731</v>
      </c>
      <c r="B64">
        <v>2007</v>
      </c>
      <c r="C64">
        <v>18</v>
      </c>
    </row>
    <row r="65" spans="1:3" x14ac:dyDescent="0.2">
      <c r="A65" t="s">
        <v>732</v>
      </c>
      <c r="B65">
        <v>2006</v>
      </c>
      <c r="C65">
        <v>55</v>
      </c>
    </row>
    <row r="66" spans="1:3" x14ac:dyDescent="0.2">
      <c r="A66" t="s">
        <v>733</v>
      </c>
      <c r="B66">
        <v>2006</v>
      </c>
      <c r="C66">
        <v>41</v>
      </c>
    </row>
    <row r="67" spans="1:3" x14ac:dyDescent="0.2">
      <c r="A67" t="s">
        <v>734</v>
      </c>
      <c r="B67">
        <v>2005</v>
      </c>
      <c r="C67">
        <v>26</v>
      </c>
    </row>
    <row r="68" spans="1:3" x14ac:dyDescent="0.2">
      <c r="A68" t="s">
        <v>129</v>
      </c>
      <c r="B68">
        <v>2004</v>
      </c>
      <c r="C68">
        <v>25</v>
      </c>
    </row>
    <row r="69" spans="1:3" x14ac:dyDescent="0.2">
      <c r="A69" t="s">
        <v>735</v>
      </c>
      <c r="B69">
        <v>2004</v>
      </c>
      <c r="C69">
        <v>25</v>
      </c>
    </row>
    <row r="70" spans="1:3" x14ac:dyDescent="0.2">
      <c r="A70" t="s">
        <v>736</v>
      </c>
      <c r="B70">
        <v>2003</v>
      </c>
      <c r="C70">
        <v>43</v>
      </c>
    </row>
    <row r="71" spans="1:3" x14ac:dyDescent="0.2">
      <c r="A71" t="s">
        <v>737</v>
      </c>
      <c r="B71">
        <v>2003</v>
      </c>
      <c r="C71">
        <v>44</v>
      </c>
    </row>
    <row r="72" spans="1:3" x14ac:dyDescent="0.2">
      <c r="A72" t="s">
        <v>738</v>
      </c>
      <c r="B72">
        <v>2003</v>
      </c>
      <c r="C72" t="s">
        <v>506</v>
      </c>
    </row>
    <row r="73" spans="1:3" x14ac:dyDescent="0.2">
      <c r="A73" t="s">
        <v>739</v>
      </c>
      <c r="B73">
        <v>2000</v>
      </c>
      <c r="C73">
        <v>28</v>
      </c>
    </row>
    <row r="74" spans="1:3" x14ac:dyDescent="0.2">
      <c r="A74" t="s">
        <v>740</v>
      </c>
      <c r="B74">
        <v>1997</v>
      </c>
      <c r="C74">
        <v>37</v>
      </c>
    </row>
    <row r="75" spans="1:3" x14ac:dyDescent="0.2">
      <c r="A75" t="s">
        <v>741</v>
      </c>
      <c r="B75">
        <v>1997</v>
      </c>
      <c r="C75">
        <v>42</v>
      </c>
    </row>
    <row r="76" spans="1:3" x14ac:dyDescent="0.2">
      <c r="A76" t="s">
        <v>742</v>
      </c>
      <c r="B76">
        <v>1997</v>
      </c>
      <c r="C76">
        <v>64</v>
      </c>
    </row>
    <row r="77" spans="1:3" x14ac:dyDescent="0.2">
      <c r="A77" t="s">
        <v>743</v>
      </c>
      <c r="B77">
        <v>1997</v>
      </c>
      <c r="C77">
        <v>69</v>
      </c>
    </row>
    <row r="78" spans="1:3" x14ac:dyDescent="0.2">
      <c r="A78" t="s">
        <v>744</v>
      </c>
      <c r="B78">
        <v>1993</v>
      </c>
      <c r="C78" t="s">
        <v>506</v>
      </c>
    </row>
    <row r="79" spans="1:3" x14ac:dyDescent="0.2">
      <c r="A79" t="s">
        <v>745</v>
      </c>
      <c r="B79">
        <v>1993</v>
      </c>
      <c r="C79">
        <v>38</v>
      </c>
    </row>
    <row r="80" spans="1:3" x14ac:dyDescent="0.2">
      <c r="A80" t="s">
        <v>532</v>
      </c>
      <c r="B80">
        <v>2012</v>
      </c>
      <c r="C80">
        <v>42</v>
      </c>
    </row>
    <row r="81" spans="1:3" x14ac:dyDescent="0.2">
      <c r="A81" t="s">
        <v>746</v>
      </c>
      <c r="B81">
        <v>2012</v>
      </c>
      <c r="C81">
        <v>50</v>
      </c>
    </row>
    <row r="82" spans="1:3" x14ac:dyDescent="0.2">
      <c r="A82" t="s">
        <v>747</v>
      </c>
      <c r="B82">
        <v>2011</v>
      </c>
      <c r="C82">
        <v>47</v>
      </c>
    </row>
    <row r="83" spans="1:3" x14ac:dyDescent="0.2">
      <c r="A83" t="s">
        <v>495</v>
      </c>
      <c r="B83">
        <v>2010</v>
      </c>
      <c r="C83">
        <v>43</v>
      </c>
    </row>
    <row r="84" spans="1:3" x14ac:dyDescent="0.2">
      <c r="A84" t="s">
        <v>318</v>
      </c>
      <c r="B84">
        <v>2010</v>
      </c>
      <c r="C84">
        <v>34</v>
      </c>
    </row>
    <row r="85" spans="1:3" x14ac:dyDescent="0.2">
      <c r="A85" t="s">
        <v>470</v>
      </c>
      <c r="B85">
        <v>2010</v>
      </c>
      <c r="C85">
        <v>51</v>
      </c>
    </row>
    <row r="86" spans="1:3" x14ac:dyDescent="0.2">
      <c r="A86" t="s">
        <v>748</v>
      </c>
      <c r="B86">
        <v>2008</v>
      </c>
      <c r="C86">
        <v>32</v>
      </c>
    </row>
    <row r="87" spans="1:3" x14ac:dyDescent="0.2">
      <c r="A87" t="s">
        <v>436</v>
      </c>
      <c r="B87">
        <v>2008</v>
      </c>
      <c r="C87">
        <v>25</v>
      </c>
    </row>
    <row r="88" spans="1:3" x14ac:dyDescent="0.2">
      <c r="A88" t="s">
        <v>749</v>
      </c>
      <c r="B88">
        <v>2008</v>
      </c>
      <c r="C88">
        <v>48</v>
      </c>
    </row>
    <row r="89" spans="1:3" x14ac:dyDescent="0.2">
      <c r="A89" t="s">
        <v>750</v>
      </c>
      <c r="B89">
        <v>2008</v>
      </c>
      <c r="C89">
        <v>31</v>
      </c>
    </row>
    <row r="90" spans="1:3" x14ac:dyDescent="0.2">
      <c r="A90" t="s">
        <v>751</v>
      </c>
      <c r="B90">
        <v>2007</v>
      </c>
      <c r="C90">
        <v>50</v>
      </c>
    </row>
    <row r="91" spans="1:3" x14ac:dyDescent="0.2">
      <c r="A91" t="s">
        <v>752</v>
      </c>
      <c r="B91">
        <v>2007</v>
      </c>
      <c r="C91">
        <v>68</v>
      </c>
    </row>
    <row r="92" spans="1:3" x14ac:dyDescent="0.2">
      <c r="A92" t="s">
        <v>753</v>
      </c>
      <c r="B92">
        <v>2007</v>
      </c>
      <c r="C92">
        <v>24</v>
      </c>
    </row>
    <row r="93" spans="1:3" x14ac:dyDescent="0.2">
      <c r="A93" t="s">
        <v>400</v>
      </c>
      <c r="B93">
        <v>2006</v>
      </c>
      <c r="C93">
        <v>22</v>
      </c>
    </row>
    <row r="94" spans="1:3" x14ac:dyDescent="0.2">
      <c r="A94" t="s">
        <v>754</v>
      </c>
      <c r="B94">
        <v>2006</v>
      </c>
      <c r="C94">
        <v>24</v>
      </c>
    </row>
    <row r="95" spans="1:3" x14ac:dyDescent="0.2">
      <c r="A95" t="s">
        <v>309</v>
      </c>
      <c r="B95">
        <v>2006</v>
      </c>
      <c r="C95">
        <v>44</v>
      </c>
    </row>
    <row r="96" spans="1:3" x14ac:dyDescent="0.2">
      <c r="A96" t="s">
        <v>755</v>
      </c>
      <c r="B96">
        <v>2005</v>
      </c>
      <c r="C96">
        <v>54</v>
      </c>
    </row>
    <row r="97" spans="1:3" x14ac:dyDescent="0.2">
      <c r="A97" t="s">
        <v>756</v>
      </c>
      <c r="B97">
        <v>2005</v>
      </c>
      <c r="C97">
        <v>55</v>
      </c>
    </row>
    <row r="98" spans="1:3" x14ac:dyDescent="0.2">
      <c r="A98" t="s">
        <v>757</v>
      </c>
      <c r="B98">
        <v>2005</v>
      </c>
      <c r="C98">
        <v>41</v>
      </c>
    </row>
    <row r="99" spans="1:3" x14ac:dyDescent="0.2">
      <c r="A99" t="s">
        <v>758</v>
      </c>
      <c r="B99">
        <v>2005</v>
      </c>
      <c r="C99">
        <v>54</v>
      </c>
    </row>
    <row r="100" spans="1:3" x14ac:dyDescent="0.2">
      <c r="A100" t="s">
        <v>759</v>
      </c>
      <c r="B100">
        <v>2004</v>
      </c>
      <c r="C100">
        <v>21</v>
      </c>
    </row>
    <row r="101" spans="1:3" x14ac:dyDescent="0.2">
      <c r="A101" t="s">
        <v>760</v>
      </c>
      <c r="B101">
        <v>2003</v>
      </c>
      <c r="C101">
        <v>45</v>
      </c>
    </row>
    <row r="102" spans="1:3" x14ac:dyDescent="0.2">
      <c r="A102" t="s">
        <v>306</v>
      </c>
      <c r="B102">
        <v>2003</v>
      </c>
      <c r="C102">
        <v>36</v>
      </c>
    </row>
    <row r="103" spans="1:3" x14ac:dyDescent="0.2">
      <c r="A103" t="s">
        <v>761</v>
      </c>
      <c r="B103">
        <v>2003</v>
      </c>
      <c r="C103">
        <v>32</v>
      </c>
    </row>
    <row r="104" spans="1:3" x14ac:dyDescent="0.2">
      <c r="A104" t="s">
        <v>128</v>
      </c>
      <c r="B104">
        <v>2003</v>
      </c>
      <c r="C104">
        <v>48</v>
      </c>
    </row>
    <row r="105" spans="1:3" x14ac:dyDescent="0.2">
      <c r="A105" t="s">
        <v>762</v>
      </c>
      <c r="B105">
        <v>2003</v>
      </c>
      <c r="C105">
        <v>25</v>
      </c>
    </row>
    <row r="106" spans="1:3" x14ac:dyDescent="0.2">
      <c r="A106" t="s">
        <v>763</v>
      </c>
      <c r="B106">
        <v>2001</v>
      </c>
      <c r="C106">
        <v>36</v>
      </c>
    </row>
    <row r="107" spans="1:3" x14ac:dyDescent="0.2">
      <c r="A107" t="s">
        <v>764</v>
      </c>
      <c r="B107">
        <v>2001</v>
      </c>
      <c r="C107">
        <v>66</v>
      </c>
    </row>
    <row r="108" spans="1:3" x14ac:dyDescent="0.2">
      <c r="A108" t="s">
        <v>765</v>
      </c>
      <c r="B108">
        <v>1997</v>
      </c>
      <c r="C108">
        <v>43</v>
      </c>
    </row>
    <row r="109" spans="1:3" x14ac:dyDescent="0.2">
      <c r="A109" t="s">
        <v>766</v>
      </c>
      <c r="B109">
        <v>1997</v>
      </c>
      <c r="C109">
        <v>38</v>
      </c>
    </row>
    <row r="110" spans="1:3" x14ac:dyDescent="0.2">
      <c r="A110" t="s">
        <v>767</v>
      </c>
      <c r="B110">
        <v>1995</v>
      </c>
      <c r="C110">
        <v>28</v>
      </c>
    </row>
    <row r="111" spans="1:3" x14ac:dyDescent="0.2">
      <c r="A111" t="s">
        <v>768</v>
      </c>
      <c r="B111">
        <v>1994</v>
      </c>
      <c r="C111">
        <v>29</v>
      </c>
    </row>
    <row r="112" spans="1:3" x14ac:dyDescent="0.2">
      <c r="A112" t="s">
        <v>94</v>
      </c>
      <c r="B112">
        <v>2012</v>
      </c>
      <c r="C112">
        <v>20</v>
      </c>
    </row>
    <row r="113" spans="1:4" x14ac:dyDescent="0.2">
      <c r="A113" t="s">
        <v>100</v>
      </c>
      <c r="B113">
        <v>2012</v>
      </c>
      <c r="C113">
        <v>43</v>
      </c>
    </row>
    <row r="114" spans="1:4" x14ac:dyDescent="0.2">
      <c r="A114" t="s">
        <v>769</v>
      </c>
      <c r="B114">
        <v>2012</v>
      </c>
      <c r="C114">
        <v>17</v>
      </c>
    </row>
    <row r="115" spans="1:4" x14ac:dyDescent="0.2">
      <c r="A115" t="s">
        <v>770</v>
      </c>
      <c r="B115">
        <v>2011</v>
      </c>
      <c r="C115">
        <v>17</v>
      </c>
    </row>
    <row r="116" spans="1:4" x14ac:dyDescent="0.2">
      <c r="A116" t="s">
        <v>771</v>
      </c>
      <c r="B116">
        <v>2010</v>
      </c>
      <c r="C116">
        <v>56</v>
      </c>
    </row>
    <row r="117" spans="1:4" x14ac:dyDescent="0.2">
      <c r="A117" t="s">
        <v>501</v>
      </c>
      <c r="B117">
        <v>2010</v>
      </c>
      <c r="C117">
        <v>41</v>
      </c>
    </row>
    <row r="118" spans="1:4" x14ac:dyDescent="0.2">
      <c r="A118" t="s">
        <v>772</v>
      </c>
      <c r="B118">
        <v>2010</v>
      </c>
      <c r="C118">
        <v>19</v>
      </c>
    </row>
    <row r="119" spans="1:4" x14ac:dyDescent="0.2">
      <c r="A119" t="s">
        <v>773</v>
      </c>
      <c r="B119">
        <v>2010</v>
      </c>
      <c r="C119">
        <v>62</v>
      </c>
    </row>
    <row r="120" spans="1:4" x14ac:dyDescent="0.2">
      <c r="A120" t="s">
        <v>774</v>
      </c>
      <c r="B120">
        <v>2010</v>
      </c>
      <c r="C120">
        <v>51</v>
      </c>
    </row>
    <row r="121" spans="1:4" x14ac:dyDescent="0.2">
      <c r="A121" t="s">
        <v>775</v>
      </c>
      <c r="B121">
        <v>2010</v>
      </c>
      <c r="C121">
        <v>30</v>
      </c>
    </row>
    <row r="122" spans="1:4" x14ac:dyDescent="0.2">
      <c r="A122" t="s">
        <v>776</v>
      </c>
      <c r="B122">
        <v>2010</v>
      </c>
      <c r="C122">
        <v>32</v>
      </c>
    </row>
    <row r="123" spans="1:4" x14ac:dyDescent="0.2">
      <c r="A123" t="s">
        <v>777</v>
      </c>
      <c r="B123">
        <v>2010</v>
      </c>
      <c r="C123">
        <v>42</v>
      </c>
    </row>
    <row r="124" spans="1:4" x14ac:dyDescent="0.2">
      <c r="A124" t="s">
        <v>450</v>
      </c>
      <c r="B124">
        <v>2009</v>
      </c>
      <c r="C124">
        <v>18</v>
      </c>
    </row>
    <row r="125" spans="1:4" x14ac:dyDescent="0.2">
      <c r="A125" t="s">
        <v>778</v>
      </c>
      <c r="B125">
        <v>2008</v>
      </c>
      <c r="C125">
        <v>18</v>
      </c>
      <c r="D125" t="s">
        <v>779</v>
      </c>
    </row>
    <row r="126" spans="1:4" x14ac:dyDescent="0.2">
      <c r="A126" t="s">
        <v>781</v>
      </c>
      <c r="B126">
        <v>2008</v>
      </c>
      <c r="C126">
        <v>15</v>
      </c>
      <c r="D126" t="s">
        <v>780</v>
      </c>
    </row>
    <row r="127" spans="1:4" x14ac:dyDescent="0.2">
      <c r="A127" t="s">
        <v>430</v>
      </c>
      <c r="B127">
        <v>2008</v>
      </c>
      <c r="C127">
        <v>27</v>
      </c>
    </row>
    <row r="128" spans="1:4" x14ac:dyDescent="0.2">
      <c r="A128" t="s">
        <v>429</v>
      </c>
      <c r="B128">
        <v>2008</v>
      </c>
      <c r="C128">
        <v>23</v>
      </c>
    </row>
    <row r="129" spans="1:3" x14ac:dyDescent="0.2">
      <c r="A129" t="s">
        <v>782</v>
      </c>
      <c r="B129">
        <v>2007</v>
      </c>
      <c r="C129">
        <v>24</v>
      </c>
    </row>
    <row r="130" spans="1:3" x14ac:dyDescent="0.2">
      <c r="A130" t="s">
        <v>185</v>
      </c>
      <c r="B130">
        <v>2007</v>
      </c>
      <c r="C130">
        <v>14</v>
      </c>
    </row>
    <row r="131" spans="1:3" x14ac:dyDescent="0.2">
      <c r="A131" t="s">
        <v>783</v>
      </c>
      <c r="B131">
        <v>2007</v>
      </c>
      <c r="C131">
        <v>18</v>
      </c>
    </row>
    <row r="132" spans="1:3" x14ac:dyDescent="0.2">
      <c r="A132" t="s">
        <v>784</v>
      </c>
      <c r="B132">
        <v>2007</v>
      </c>
      <c r="C132">
        <v>23</v>
      </c>
    </row>
    <row r="133" spans="1:3" x14ac:dyDescent="0.2">
      <c r="A133" t="s">
        <v>785</v>
      </c>
      <c r="B133">
        <v>2006</v>
      </c>
      <c r="C133">
        <v>18</v>
      </c>
    </row>
    <row r="134" spans="1:3" x14ac:dyDescent="0.2">
      <c r="A134" t="s">
        <v>407</v>
      </c>
      <c r="B134">
        <v>2006</v>
      </c>
      <c r="C134">
        <v>32</v>
      </c>
    </row>
    <row r="135" spans="1:3" x14ac:dyDescent="0.2">
      <c r="A135" t="s">
        <v>786</v>
      </c>
      <c r="B135">
        <v>2006</v>
      </c>
      <c r="C135">
        <v>15</v>
      </c>
    </row>
    <row r="136" spans="1:3" x14ac:dyDescent="0.2">
      <c r="A136" t="s">
        <v>405</v>
      </c>
      <c r="B136">
        <v>2006</v>
      </c>
      <c r="C136">
        <v>19</v>
      </c>
    </row>
    <row r="137" spans="1:3" x14ac:dyDescent="0.2">
      <c r="A137" t="s">
        <v>404</v>
      </c>
      <c r="B137">
        <v>2006</v>
      </c>
      <c r="C137">
        <v>27</v>
      </c>
    </row>
    <row r="138" spans="1:3" x14ac:dyDescent="0.2">
      <c r="A138" t="s">
        <v>398</v>
      </c>
      <c r="B138">
        <v>2006</v>
      </c>
      <c r="C138">
        <v>14</v>
      </c>
    </row>
    <row r="139" spans="1:3" x14ac:dyDescent="0.2">
      <c r="A139" t="s">
        <v>787</v>
      </c>
      <c r="B139">
        <v>2005</v>
      </c>
      <c r="C139">
        <v>15</v>
      </c>
    </row>
    <row r="140" spans="1:3" x14ac:dyDescent="0.2">
      <c r="A140" t="s">
        <v>202</v>
      </c>
      <c r="B140">
        <v>2005</v>
      </c>
      <c r="C140">
        <v>16</v>
      </c>
    </row>
    <row r="141" spans="1:3" x14ac:dyDescent="0.2">
      <c r="A141" t="s">
        <v>788</v>
      </c>
      <c r="B141">
        <v>2004</v>
      </c>
      <c r="C141">
        <v>16</v>
      </c>
    </row>
    <row r="142" spans="1:3" x14ac:dyDescent="0.2">
      <c r="A142" t="s">
        <v>383</v>
      </c>
      <c r="B142">
        <v>2003</v>
      </c>
      <c r="C142">
        <v>15</v>
      </c>
    </row>
    <row r="143" spans="1:3" x14ac:dyDescent="0.2">
      <c r="A143" t="s">
        <v>789</v>
      </c>
      <c r="B143">
        <v>2003</v>
      </c>
      <c r="C143">
        <v>58</v>
      </c>
    </row>
    <row r="144" spans="1:3" x14ac:dyDescent="0.2">
      <c r="A144" t="s">
        <v>790</v>
      </c>
      <c r="B144">
        <v>2003</v>
      </c>
      <c r="C144">
        <v>62</v>
      </c>
    </row>
    <row r="145" spans="1:4" x14ac:dyDescent="0.2">
      <c r="A145" t="s">
        <v>791</v>
      </c>
      <c r="B145">
        <v>2002</v>
      </c>
      <c r="C145">
        <v>41</v>
      </c>
    </row>
    <row r="146" spans="1:4" x14ac:dyDescent="0.2">
      <c r="A146" t="s">
        <v>792</v>
      </c>
      <c r="B146">
        <v>2002</v>
      </c>
      <c r="C146">
        <v>42</v>
      </c>
    </row>
    <row r="147" spans="1:4" x14ac:dyDescent="0.2">
      <c r="A147" t="s">
        <v>793</v>
      </c>
      <c r="B147">
        <v>2001</v>
      </c>
      <c r="C147">
        <v>55</v>
      </c>
    </row>
    <row r="148" spans="1:4" x14ac:dyDescent="0.2">
      <c r="A148" t="s">
        <v>344</v>
      </c>
      <c r="B148">
        <v>2001</v>
      </c>
      <c r="C148">
        <v>18</v>
      </c>
    </row>
    <row r="149" spans="1:4" x14ac:dyDescent="0.2">
      <c r="A149" t="s">
        <v>794</v>
      </c>
      <c r="B149">
        <v>2001</v>
      </c>
      <c r="C149">
        <v>15</v>
      </c>
    </row>
    <row r="150" spans="1:4" x14ac:dyDescent="0.2">
      <c r="A150" t="s">
        <v>795</v>
      </c>
      <c r="B150">
        <v>1999</v>
      </c>
      <c r="C150">
        <v>13</v>
      </c>
    </row>
    <row r="151" spans="1:4" x14ac:dyDescent="0.2">
      <c r="A151" t="s">
        <v>796</v>
      </c>
      <c r="B151">
        <v>1999</v>
      </c>
      <c r="C151">
        <v>15</v>
      </c>
    </row>
    <row r="152" spans="1:4" x14ac:dyDescent="0.2">
      <c r="A152" t="s">
        <v>797</v>
      </c>
      <c r="B152">
        <v>1999</v>
      </c>
      <c r="C152">
        <v>14</v>
      </c>
    </row>
    <row r="153" spans="1:4" x14ac:dyDescent="0.2">
      <c r="A153" t="s">
        <v>190</v>
      </c>
      <c r="B153">
        <v>1999</v>
      </c>
      <c r="C153">
        <v>18</v>
      </c>
      <c r="D153" t="s">
        <v>798</v>
      </c>
    </row>
    <row r="154" spans="1:4" x14ac:dyDescent="0.2">
      <c r="A154" t="s">
        <v>193</v>
      </c>
      <c r="B154">
        <v>1999</v>
      </c>
      <c r="C154">
        <v>17</v>
      </c>
      <c r="D154" t="s">
        <v>798</v>
      </c>
    </row>
    <row r="155" spans="1:4" x14ac:dyDescent="0.2">
      <c r="A155" t="s">
        <v>799</v>
      </c>
      <c r="B155">
        <v>1999</v>
      </c>
      <c r="C155">
        <v>16</v>
      </c>
    </row>
    <row r="156" spans="1:4" x14ac:dyDescent="0.2">
      <c r="A156" t="s">
        <v>192</v>
      </c>
      <c r="B156">
        <v>1998</v>
      </c>
      <c r="C156">
        <v>15</v>
      </c>
    </row>
    <row r="157" spans="1:4" x14ac:dyDescent="0.2">
      <c r="A157" t="s">
        <v>191</v>
      </c>
      <c r="B157">
        <v>1998</v>
      </c>
      <c r="C157">
        <v>13</v>
      </c>
      <c r="D157" t="s">
        <v>798</v>
      </c>
    </row>
    <row r="158" spans="1:4" x14ac:dyDescent="0.2">
      <c r="A158" t="s">
        <v>139</v>
      </c>
      <c r="B158">
        <v>1998</v>
      </c>
      <c r="C158">
        <v>11</v>
      </c>
      <c r="D158" t="s">
        <v>798</v>
      </c>
    </row>
    <row r="159" spans="1:4" x14ac:dyDescent="0.2">
      <c r="A159" t="s">
        <v>800</v>
      </c>
      <c r="B159">
        <v>1997</v>
      </c>
      <c r="C159">
        <v>14</v>
      </c>
    </row>
    <row r="160" spans="1:4" x14ac:dyDescent="0.2">
      <c r="A160" t="s">
        <v>182</v>
      </c>
      <c r="B160">
        <v>1997</v>
      </c>
      <c r="C160">
        <v>17</v>
      </c>
    </row>
    <row r="161" spans="1:3" x14ac:dyDescent="0.2">
      <c r="A161" t="s">
        <v>203</v>
      </c>
      <c r="B161">
        <v>1997</v>
      </c>
      <c r="C161">
        <v>16</v>
      </c>
    </row>
    <row r="162" spans="1:3" x14ac:dyDescent="0.2">
      <c r="A162" t="s">
        <v>197</v>
      </c>
      <c r="B162">
        <v>1997</v>
      </c>
      <c r="C162">
        <v>16</v>
      </c>
    </row>
    <row r="163" spans="1:3" x14ac:dyDescent="0.2">
      <c r="A163" t="s">
        <v>801</v>
      </c>
      <c r="B163">
        <v>1996</v>
      </c>
      <c r="C163">
        <v>43</v>
      </c>
    </row>
    <row r="164" spans="1:3" x14ac:dyDescent="0.2">
      <c r="A164" t="s">
        <v>802</v>
      </c>
      <c r="B164">
        <v>1996</v>
      </c>
      <c r="C164">
        <v>16</v>
      </c>
    </row>
    <row r="165" spans="1:3" x14ac:dyDescent="0.2">
      <c r="A165" t="s">
        <v>194</v>
      </c>
      <c r="B165">
        <v>1996</v>
      </c>
      <c r="C165">
        <v>14</v>
      </c>
    </row>
    <row r="166" spans="1:3" x14ac:dyDescent="0.2">
      <c r="A166" t="s">
        <v>803</v>
      </c>
      <c r="B166">
        <v>1995</v>
      </c>
      <c r="C166">
        <v>15</v>
      </c>
    </row>
    <row r="167" spans="1:3" x14ac:dyDescent="0.2">
      <c r="A167" t="s">
        <v>804</v>
      </c>
      <c r="B167">
        <v>1995</v>
      </c>
      <c r="C167">
        <v>16</v>
      </c>
    </row>
    <row r="168" spans="1:3" x14ac:dyDescent="0.2">
      <c r="A168" t="s">
        <v>805</v>
      </c>
      <c r="B168">
        <v>1994</v>
      </c>
      <c r="C168">
        <v>37</v>
      </c>
    </row>
    <row r="169" spans="1:3" x14ac:dyDescent="0.2">
      <c r="A169" t="s">
        <v>806</v>
      </c>
      <c r="B169">
        <v>1993</v>
      </c>
      <c r="C169">
        <v>17</v>
      </c>
    </row>
    <row r="170" spans="1:3" x14ac:dyDescent="0.2">
      <c r="A170" t="s">
        <v>97</v>
      </c>
      <c r="B170">
        <v>2012</v>
      </c>
      <c r="C170">
        <v>40</v>
      </c>
    </row>
    <row r="171" spans="1:3" x14ac:dyDescent="0.2">
      <c r="A171" t="s">
        <v>525</v>
      </c>
      <c r="B171">
        <v>2012</v>
      </c>
      <c r="C171">
        <v>44</v>
      </c>
    </row>
    <row r="172" spans="1:3" x14ac:dyDescent="0.2">
      <c r="A172" t="s">
        <v>809</v>
      </c>
      <c r="B172">
        <v>2012</v>
      </c>
      <c r="C172">
        <v>30</v>
      </c>
    </row>
    <row r="173" spans="1:3" x14ac:dyDescent="0.2">
      <c r="A173" t="s">
        <v>810</v>
      </c>
      <c r="B173">
        <v>2011</v>
      </c>
      <c r="C173">
        <v>34</v>
      </c>
    </row>
    <row r="174" spans="1:3" x14ac:dyDescent="0.2">
      <c r="A174" t="s">
        <v>811</v>
      </c>
      <c r="B174">
        <v>2011</v>
      </c>
      <c r="C174">
        <v>34</v>
      </c>
    </row>
    <row r="175" spans="1:3" x14ac:dyDescent="0.2">
      <c r="A175" t="s">
        <v>812</v>
      </c>
      <c r="B175">
        <v>2011</v>
      </c>
      <c r="C175">
        <v>48</v>
      </c>
    </row>
    <row r="176" spans="1:3" x14ac:dyDescent="0.2">
      <c r="A176" t="s">
        <v>813</v>
      </c>
      <c r="B176">
        <v>2011</v>
      </c>
      <c r="C176">
        <v>38</v>
      </c>
    </row>
    <row r="177" spans="1:3" x14ac:dyDescent="0.2">
      <c r="A177" t="s">
        <v>814</v>
      </c>
      <c r="B177">
        <v>2010</v>
      </c>
      <c r="C177">
        <v>24</v>
      </c>
    </row>
    <row r="178" spans="1:3" x14ac:dyDescent="0.2">
      <c r="A178" t="s">
        <v>486</v>
      </c>
      <c r="B178">
        <v>2010</v>
      </c>
      <c r="C178">
        <v>38</v>
      </c>
    </row>
    <row r="179" spans="1:3" x14ac:dyDescent="0.2">
      <c r="A179" t="s">
        <v>815</v>
      </c>
      <c r="B179">
        <v>2010</v>
      </c>
      <c r="C179">
        <v>66</v>
      </c>
    </row>
    <row r="180" spans="1:3" x14ac:dyDescent="0.2">
      <c r="A180" t="s">
        <v>108</v>
      </c>
      <c r="B180">
        <v>2009</v>
      </c>
      <c r="C180">
        <v>39</v>
      </c>
    </row>
    <row r="181" spans="1:3" x14ac:dyDescent="0.2">
      <c r="A181" t="s">
        <v>816</v>
      </c>
      <c r="B181">
        <v>2009</v>
      </c>
      <c r="C181">
        <v>29</v>
      </c>
    </row>
    <row r="182" spans="1:3" x14ac:dyDescent="0.2">
      <c r="A182" t="s">
        <v>817</v>
      </c>
      <c r="B182">
        <v>2009</v>
      </c>
      <c r="C182">
        <v>23</v>
      </c>
    </row>
    <row r="183" spans="1:3" x14ac:dyDescent="0.2">
      <c r="A183" t="s">
        <v>818</v>
      </c>
      <c r="B183">
        <v>2009</v>
      </c>
      <c r="C183">
        <v>50</v>
      </c>
    </row>
    <row r="184" spans="1:3" x14ac:dyDescent="0.2">
      <c r="A184" t="s">
        <v>111</v>
      </c>
      <c r="B184">
        <v>2009</v>
      </c>
      <c r="C184">
        <v>45</v>
      </c>
    </row>
    <row r="185" spans="1:3" x14ac:dyDescent="0.2">
      <c r="A185" t="s">
        <v>819</v>
      </c>
      <c r="B185">
        <v>2009</v>
      </c>
      <c r="C185">
        <v>26</v>
      </c>
    </row>
    <row r="186" spans="1:3" x14ac:dyDescent="0.2">
      <c r="A186" t="s">
        <v>820</v>
      </c>
      <c r="B186">
        <v>2009</v>
      </c>
      <c r="C186">
        <v>35</v>
      </c>
    </row>
    <row r="187" spans="1:3" x14ac:dyDescent="0.2">
      <c r="A187" t="s">
        <v>821</v>
      </c>
      <c r="B187">
        <v>2008</v>
      </c>
      <c r="C187">
        <v>58</v>
      </c>
    </row>
    <row r="188" spans="1:3" x14ac:dyDescent="0.2">
      <c r="A188" t="s">
        <v>822</v>
      </c>
      <c r="B188">
        <v>2008</v>
      </c>
      <c r="C188">
        <v>50</v>
      </c>
    </row>
    <row r="189" spans="1:3" x14ac:dyDescent="0.2">
      <c r="A189" t="s">
        <v>823</v>
      </c>
      <c r="B189">
        <v>2007</v>
      </c>
      <c r="C189">
        <v>37</v>
      </c>
    </row>
    <row r="190" spans="1:3" x14ac:dyDescent="0.2">
      <c r="A190" t="s">
        <v>824</v>
      </c>
      <c r="B190">
        <v>2005</v>
      </c>
      <c r="C190">
        <v>54</v>
      </c>
    </row>
    <row r="191" spans="1:3" x14ac:dyDescent="0.2">
      <c r="A191" t="s">
        <v>825</v>
      </c>
      <c r="B191">
        <v>2003</v>
      </c>
      <c r="C191">
        <v>50</v>
      </c>
    </row>
    <row r="192" spans="1:3" x14ac:dyDescent="0.2">
      <c r="A192" t="s">
        <v>826</v>
      </c>
      <c r="B192">
        <v>2003</v>
      </c>
      <c r="C192">
        <v>50</v>
      </c>
    </row>
    <row r="193" spans="1:4" x14ac:dyDescent="0.2">
      <c r="A193" t="s">
        <v>827</v>
      </c>
      <c r="B193">
        <v>2003</v>
      </c>
      <c r="C193">
        <v>43</v>
      </c>
    </row>
    <row r="194" spans="1:4" x14ac:dyDescent="0.2">
      <c r="A194" t="s">
        <v>828</v>
      </c>
      <c r="B194">
        <v>2003</v>
      </c>
      <c r="C194">
        <v>31</v>
      </c>
    </row>
    <row r="195" spans="1:4" x14ac:dyDescent="0.2">
      <c r="A195" t="s">
        <v>829</v>
      </c>
      <c r="B195">
        <v>2002</v>
      </c>
      <c r="C195">
        <v>42</v>
      </c>
      <c r="D195" t="s">
        <v>798</v>
      </c>
    </row>
    <row r="196" spans="1:4" x14ac:dyDescent="0.2">
      <c r="A196" t="s">
        <v>830</v>
      </c>
      <c r="B196">
        <v>2002</v>
      </c>
      <c r="C196">
        <v>16</v>
      </c>
      <c r="D196" t="s">
        <v>798</v>
      </c>
    </row>
    <row r="197" spans="1:4" x14ac:dyDescent="0.2">
      <c r="A197" t="s">
        <v>831</v>
      </c>
      <c r="B197">
        <v>2002</v>
      </c>
      <c r="C197">
        <v>43</v>
      </c>
    </row>
    <row r="198" spans="1:4" x14ac:dyDescent="0.2">
      <c r="A198" t="s">
        <v>832</v>
      </c>
      <c r="B198">
        <v>2002</v>
      </c>
      <c r="C198">
        <v>41</v>
      </c>
    </row>
    <row r="199" spans="1:4" x14ac:dyDescent="0.2">
      <c r="A199" t="s">
        <v>833</v>
      </c>
      <c r="B199">
        <v>2002</v>
      </c>
      <c r="C199">
        <v>33</v>
      </c>
    </row>
    <row r="200" spans="1:4" x14ac:dyDescent="0.2">
      <c r="A200" t="s">
        <v>834</v>
      </c>
      <c r="B200">
        <v>2001</v>
      </c>
      <c r="C200">
        <v>20</v>
      </c>
    </row>
    <row r="201" spans="1:4" x14ac:dyDescent="0.2">
      <c r="A201" t="s">
        <v>835</v>
      </c>
      <c r="B201">
        <v>2001</v>
      </c>
      <c r="C201">
        <v>28</v>
      </c>
    </row>
    <row r="202" spans="1:4" x14ac:dyDescent="0.2">
      <c r="A202" t="s">
        <v>836</v>
      </c>
      <c r="B202">
        <v>1999</v>
      </c>
      <c r="C202">
        <v>38</v>
      </c>
    </row>
    <row r="203" spans="1:4" x14ac:dyDescent="0.2">
      <c r="A203" t="s">
        <v>837</v>
      </c>
      <c r="B203">
        <v>1999</v>
      </c>
      <c r="C203">
        <v>29</v>
      </c>
    </row>
    <row r="204" spans="1:4" x14ac:dyDescent="0.2">
      <c r="A204" t="s">
        <v>838</v>
      </c>
      <c r="B204">
        <v>1999</v>
      </c>
      <c r="C204">
        <v>43</v>
      </c>
    </row>
    <row r="205" spans="1:4" x14ac:dyDescent="0.2">
      <c r="A205" t="s">
        <v>839</v>
      </c>
      <c r="B205">
        <v>1999</v>
      </c>
      <c r="C205">
        <v>38</v>
      </c>
    </row>
    <row r="206" spans="1:4" x14ac:dyDescent="0.2">
      <c r="A206" t="s">
        <v>840</v>
      </c>
      <c r="B206">
        <v>1999</v>
      </c>
      <c r="C206">
        <v>70</v>
      </c>
    </row>
    <row r="207" spans="1:4" x14ac:dyDescent="0.2">
      <c r="A207" t="s">
        <v>841</v>
      </c>
      <c r="B207">
        <v>1998</v>
      </c>
      <c r="C207">
        <v>41</v>
      </c>
    </row>
    <row r="208" spans="1:4" x14ac:dyDescent="0.2">
      <c r="A208" t="s">
        <v>145</v>
      </c>
      <c r="B208">
        <v>1997</v>
      </c>
      <c r="C208" t="s">
        <v>506</v>
      </c>
    </row>
    <row r="209" spans="1:3" x14ac:dyDescent="0.2">
      <c r="A209" t="s">
        <v>842</v>
      </c>
      <c r="B209">
        <v>1996</v>
      </c>
      <c r="C209">
        <v>32</v>
      </c>
    </row>
    <row r="210" spans="1:3" x14ac:dyDescent="0.2">
      <c r="A210" t="s">
        <v>147</v>
      </c>
      <c r="B210">
        <v>1996</v>
      </c>
      <c r="C210">
        <v>41</v>
      </c>
    </row>
    <row r="211" spans="1:3" x14ac:dyDescent="0.2">
      <c r="A211" t="s">
        <v>843</v>
      </c>
      <c r="B211">
        <v>1994</v>
      </c>
      <c r="C211">
        <v>24</v>
      </c>
    </row>
    <row r="212" spans="1:3" x14ac:dyDescent="0.2">
      <c r="A212" t="s">
        <v>152</v>
      </c>
      <c r="B212">
        <v>1993</v>
      </c>
      <c r="C212">
        <v>37</v>
      </c>
    </row>
  </sheetData>
  <sheetProtection algorithmName="SHA-512" hashValue="7R/OvmdfR6uj58eRVA7dTuLK60+3vP+4y6Or6BRC80ieNoV/sGKsyFCOkPoAMplBoQTA3kw8VwlZFVXRW/E0Rw==" saltValue="7GeunvU/SYlFQRY22Slmug==" spinCount="100000" sheet="1" objects="1" scenarios="1"/>
  <conditionalFormatting sqref="C1:C1048576">
    <cfRule type="cellIs" dxfId="1" priority="3" operator="greaterThan">
      <formula>25</formula>
    </cfRule>
    <cfRule type="cellIs" dxfId="0" priority="4" operator="lessThan">
      <formula>26</formula>
    </cfRule>
  </conditionalFormatting>
  <hyperlinks>
    <hyperlink ref="D8" r:id="rId1" xr:uid="{2BA98FB5-83F8-1744-8F6F-ACD0D0D3A739}"/>
  </hyperlinks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AC0C1-69AD-3246-B31D-EE23D06CE33C}">
  <dimension ref="A1:D64"/>
  <sheetViews>
    <sheetView workbookViewId="0">
      <pane ySplit="1" topLeftCell="A2" activePane="bottomLeft" state="frozen"/>
      <selection pane="bottomLeft" activeCell="D5" sqref="D5"/>
    </sheetView>
  </sheetViews>
  <sheetFormatPr baseColWidth="10" defaultRowHeight="16" x14ac:dyDescent="0.2"/>
  <cols>
    <col min="1" max="1" width="31" customWidth="1"/>
    <col min="3" max="3" width="35.5" customWidth="1"/>
  </cols>
  <sheetData>
    <row r="1" spans="1:4" x14ac:dyDescent="0.2">
      <c r="A1" t="s">
        <v>14</v>
      </c>
      <c r="B1" t="s">
        <v>10</v>
      </c>
      <c r="C1" t="s">
        <v>13</v>
      </c>
    </row>
    <row r="2" spans="1:4" x14ac:dyDescent="0.2">
      <c r="A2" s="28" t="s">
        <v>223</v>
      </c>
      <c r="B2" s="19">
        <v>1993</v>
      </c>
      <c r="C2" s="19" t="s">
        <v>277</v>
      </c>
    </row>
    <row r="3" spans="1:4" x14ac:dyDescent="0.2">
      <c r="A3" s="28" t="s">
        <v>224</v>
      </c>
      <c r="B3" s="19">
        <v>1993</v>
      </c>
      <c r="C3" s="19" t="s">
        <v>278</v>
      </c>
    </row>
    <row r="4" spans="1:4" x14ac:dyDescent="0.2">
      <c r="A4" s="28" t="s">
        <v>225</v>
      </c>
      <c r="B4" s="19">
        <v>1993</v>
      </c>
      <c r="C4" s="19" t="s">
        <v>277</v>
      </c>
    </row>
    <row r="5" spans="1:4" x14ac:dyDescent="0.2">
      <c r="A5" s="28" t="s">
        <v>152</v>
      </c>
      <c r="B5" s="19">
        <v>1993</v>
      </c>
      <c r="C5" s="19" t="s">
        <v>277</v>
      </c>
      <c r="D5" s="29" t="s">
        <v>1343</v>
      </c>
    </row>
    <row r="6" spans="1:4" x14ac:dyDescent="0.2">
      <c r="A6" s="28" t="s">
        <v>150</v>
      </c>
      <c r="B6" s="19">
        <v>1994</v>
      </c>
      <c r="C6" s="19" t="s">
        <v>279</v>
      </c>
    </row>
    <row r="7" spans="1:4" x14ac:dyDescent="0.2">
      <c r="A7" s="28" t="s">
        <v>226</v>
      </c>
      <c r="B7" s="19">
        <v>1995</v>
      </c>
      <c r="C7" s="19" t="s">
        <v>277</v>
      </c>
    </row>
    <row r="8" spans="1:4" x14ac:dyDescent="0.2">
      <c r="A8" s="28" t="s">
        <v>227</v>
      </c>
      <c r="B8" s="19">
        <v>1995</v>
      </c>
      <c r="C8" s="19" t="s">
        <v>277</v>
      </c>
    </row>
    <row r="9" spans="1:4" x14ac:dyDescent="0.2">
      <c r="A9" s="28" t="s">
        <v>228</v>
      </c>
      <c r="B9" s="19">
        <v>1996</v>
      </c>
      <c r="C9" s="19" t="s">
        <v>277</v>
      </c>
    </row>
    <row r="10" spans="1:4" x14ac:dyDescent="0.2">
      <c r="A10" s="19" t="s">
        <v>229</v>
      </c>
      <c r="B10" s="19">
        <v>1996</v>
      </c>
      <c r="C10" s="19" t="s">
        <v>277</v>
      </c>
    </row>
    <row r="11" spans="1:4" x14ac:dyDescent="0.2">
      <c r="A11" s="19" t="s">
        <v>230</v>
      </c>
      <c r="B11" s="19">
        <v>1997</v>
      </c>
      <c r="C11" s="19" t="s">
        <v>277</v>
      </c>
    </row>
    <row r="12" spans="1:4" x14ac:dyDescent="0.2">
      <c r="A12" s="19" t="s">
        <v>231</v>
      </c>
      <c r="B12" s="19">
        <v>1997</v>
      </c>
      <c r="C12" s="19" t="s">
        <v>277</v>
      </c>
    </row>
    <row r="13" spans="1:4" x14ac:dyDescent="0.2">
      <c r="A13" s="19" t="s">
        <v>232</v>
      </c>
      <c r="B13" s="19">
        <v>1998</v>
      </c>
      <c r="C13" s="19" t="s">
        <v>277</v>
      </c>
    </row>
    <row r="14" spans="1:4" x14ac:dyDescent="0.2">
      <c r="A14" s="19" t="s">
        <v>190</v>
      </c>
      <c r="B14" s="19">
        <v>1999</v>
      </c>
      <c r="C14" s="19" t="s">
        <v>277</v>
      </c>
    </row>
    <row r="15" spans="1:4" x14ac:dyDescent="0.2">
      <c r="A15" s="19" t="s">
        <v>193</v>
      </c>
      <c r="B15" s="19">
        <v>1999</v>
      </c>
      <c r="C15" s="19" t="s">
        <v>277</v>
      </c>
    </row>
    <row r="16" spans="1:4" x14ac:dyDescent="0.2">
      <c r="A16" s="19" t="s">
        <v>233</v>
      </c>
      <c r="B16" s="19">
        <v>1999</v>
      </c>
      <c r="C16" s="19" t="s">
        <v>277</v>
      </c>
    </row>
    <row r="17" spans="1:3" x14ac:dyDescent="0.2">
      <c r="A17" s="28" t="s">
        <v>234</v>
      </c>
      <c r="B17" s="19">
        <v>1999</v>
      </c>
      <c r="C17" s="19" t="s">
        <v>280</v>
      </c>
    </row>
    <row r="18" spans="1:3" x14ac:dyDescent="0.2">
      <c r="A18" s="28" t="s">
        <v>235</v>
      </c>
      <c r="B18" s="19">
        <v>1999</v>
      </c>
      <c r="C18" s="19" t="s">
        <v>277</v>
      </c>
    </row>
    <row r="19" spans="1:3" x14ac:dyDescent="0.2">
      <c r="A19" s="19" t="s">
        <v>236</v>
      </c>
      <c r="B19" s="19">
        <v>1999</v>
      </c>
      <c r="C19" s="19" t="s">
        <v>277</v>
      </c>
    </row>
    <row r="20" spans="1:3" x14ac:dyDescent="0.2">
      <c r="A20" s="19" t="s">
        <v>237</v>
      </c>
      <c r="B20" s="19">
        <v>2000</v>
      </c>
      <c r="C20" s="19" t="s">
        <v>277</v>
      </c>
    </row>
    <row r="21" spans="1:3" x14ac:dyDescent="0.2">
      <c r="A21" s="19" t="s">
        <v>238</v>
      </c>
      <c r="B21" s="19">
        <v>2000</v>
      </c>
      <c r="C21" s="19" t="s">
        <v>277</v>
      </c>
    </row>
    <row r="22" spans="1:3" x14ac:dyDescent="0.2">
      <c r="A22" s="19" t="s">
        <v>239</v>
      </c>
      <c r="B22" s="19">
        <v>2001</v>
      </c>
      <c r="C22" s="19" t="s">
        <v>281</v>
      </c>
    </row>
    <row r="23" spans="1:3" x14ac:dyDescent="0.2">
      <c r="A23" s="28" t="s">
        <v>240</v>
      </c>
      <c r="B23" s="19">
        <v>2001</v>
      </c>
      <c r="C23" s="19" t="s">
        <v>277</v>
      </c>
    </row>
    <row r="24" spans="1:3" x14ac:dyDescent="0.2">
      <c r="A24" s="19" t="s">
        <v>241</v>
      </c>
      <c r="B24" s="19">
        <v>2001</v>
      </c>
      <c r="C24" s="19" t="s">
        <v>277</v>
      </c>
    </row>
    <row r="25" spans="1:3" x14ac:dyDescent="0.2">
      <c r="A25" s="28" t="s">
        <v>242</v>
      </c>
      <c r="B25" s="19">
        <v>2002</v>
      </c>
      <c r="C25" s="19" t="s">
        <v>281</v>
      </c>
    </row>
    <row r="26" spans="1:3" x14ac:dyDescent="0.2">
      <c r="A26" s="19" t="s">
        <v>243</v>
      </c>
      <c r="B26" s="19">
        <v>2003</v>
      </c>
      <c r="C26" s="19" t="s">
        <v>277</v>
      </c>
    </row>
    <row r="27" spans="1:3" x14ac:dyDescent="0.2">
      <c r="A27" s="19" t="s">
        <v>244</v>
      </c>
      <c r="B27" s="19">
        <v>2003</v>
      </c>
      <c r="C27" s="19" t="s">
        <v>277</v>
      </c>
    </row>
    <row r="28" spans="1:3" x14ac:dyDescent="0.2">
      <c r="A28" s="19" t="s">
        <v>245</v>
      </c>
      <c r="B28" s="19">
        <v>2003</v>
      </c>
      <c r="C28" s="19" t="s">
        <v>277</v>
      </c>
    </row>
    <row r="29" spans="1:3" x14ac:dyDescent="0.2">
      <c r="A29" s="19" t="s">
        <v>246</v>
      </c>
      <c r="B29" s="19">
        <v>2004</v>
      </c>
      <c r="C29" s="19" t="s">
        <v>277</v>
      </c>
    </row>
    <row r="30" spans="1:3" x14ac:dyDescent="0.2">
      <c r="A30" s="19" t="s">
        <v>247</v>
      </c>
      <c r="B30" s="19">
        <v>2004</v>
      </c>
      <c r="C30" s="19" t="s">
        <v>281</v>
      </c>
    </row>
    <row r="31" spans="1:3" x14ac:dyDescent="0.2">
      <c r="A31" s="19" t="s">
        <v>248</v>
      </c>
      <c r="B31" s="19">
        <v>2004</v>
      </c>
      <c r="C31" s="19" t="s">
        <v>277</v>
      </c>
    </row>
    <row r="32" spans="1:3" x14ac:dyDescent="0.2">
      <c r="A32" s="19" t="s">
        <v>249</v>
      </c>
      <c r="B32" s="19">
        <v>2005</v>
      </c>
      <c r="C32" s="19" t="s">
        <v>281</v>
      </c>
    </row>
    <row r="33" spans="1:3" s="10" customFormat="1" x14ac:dyDescent="0.2">
      <c r="A33" s="22" t="s">
        <v>202</v>
      </c>
      <c r="B33" s="22">
        <v>2005</v>
      </c>
      <c r="C33" s="22" t="s">
        <v>277</v>
      </c>
    </row>
    <row r="34" spans="1:3" x14ac:dyDescent="0.2">
      <c r="A34" s="19" t="s">
        <v>250</v>
      </c>
      <c r="B34" s="19">
        <v>2006</v>
      </c>
      <c r="C34" s="19" t="s">
        <v>277</v>
      </c>
    </row>
    <row r="35" spans="1:3" x14ac:dyDescent="0.2">
      <c r="A35" s="19" t="s">
        <v>251</v>
      </c>
      <c r="B35" s="19">
        <v>2006</v>
      </c>
      <c r="C35" s="19" t="s">
        <v>281</v>
      </c>
    </row>
    <row r="36" spans="1:3" x14ac:dyDescent="0.2">
      <c r="A36" s="19" t="s">
        <v>252</v>
      </c>
      <c r="B36" s="19">
        <v>2006</v>
      </c>
      <c r="C36" s="19" t="s">
        <v>277</v>
      </c>
    </row>
    <row r="37" spans="1:3" x14ac:dyDescent="0.2">
      <c r="A37" s="19" t="s">
        <v>253</v>
      </c>
      <c r="B37" s="19">
        <v>2007</v>
      </c>
      <c r="C37" s="19" t="s">
        <v>277</v>
      </c>
    </row>
    <row r="38" spans="1:3" x14ac:dyDescent="0.2">
      <c r="A38" s="19" t="s">
        <v>254</v>
      </c>
      <c r="B38" s="19">
        <v>2007</v>
      </c>
      <c r="C38" s="19" t="s">
        <v>277</v>
      </c>
    </row>
    <row r="39" spans="1:3" s="10" customFormat="1" x14ac:dyDescent="0.2">
      <c r="A39" s="22" t="s">
        <v>255</v>
      </c>
      <c r="B39" s="22">
        <v>2007</v>
      </c>
      <c r="C39" s="22" t="s">
        <v>277</v>
      </c>
    </row>
    <row r="40" spans="1:3" x14ac:dyDescent="0.2">
      <c r="A40" s="19" t="s">
        <v>256</v>
      </c>
      <c r="B40" s="19">
        <v>2007</v>
      </c>
      <c r="C40" s="19" t="s">
        <v>277</v>
      </c>
    </row>
    <row r="41" spans="1:3" x14ac:dyDescent="0.2">
      <c r="A41" s="19" t="s">
        <v>257</v>
      </c>
      <c r="B41" s="19">
        <v>2008</v>
      </c>
      <c r="C41" s="19" t="s">
        <v>277</v>
      </c>
    </row>
    <row r="42" spans="1:3" x14ac:dyDescent="0.2">
      <c r="A42" s="19" t="s">
        <v>258</v>
      </c>
      <c r="B42" s="19">
        <v>2008</v>
      </c>
      <c r="C42" s="19" t="s">
        <v>277</v>
      </c>
    </row>
    <row r="43" spans="1:3" x14ac:dyDescent="0.2">
      <c r="A43" s="19" t="s">
        <v>259</v>
      </c>
      <c r="B43" s="19">
        <v>2008</v>
      </c>
      <c r="C43" s="19" t="s">
        <v>277</v>
      </c>
    </row>
    <row r="44" spans="1:3" x14ac:dyDescent="0.2">
      <c r="A44" s="19" t="s">
        <v>260</v>
      </c>
      <c r="B44" s="19">
        <v>2008</v>
      </c>
      <c r="C44" s="19" t="s">
        <v>277</v>
      </c>
    </row>
    <row r="45" spans="1:3" x14ac:dyDescent="0.2">
      <c r="A45" s="19" t="s">
        <v>261</v>
      </c>
      <c r="B45" s="19">
        <v>2008</v>
      </c>
      <c r="C45" s="19" t="s">
        <v>281</v>
      </c>
    </row>
    <row r="46" spans="1:3" x14ac:dyDescent="0.2">
      <c r="A46" s="19" t="s">
        <v>262</v>
      </c>
      <c r="B46" s="19">
        <v>2009</v>
      </c>
      <c r="C46" s="19" t="s">
        <v>281</v>
      </c>
    </row>
    <row r="47" spans="1:3" x14ac:dyDescent="0.2">
      <c r="A47" s="19" t="s">
        <v>263</v>
      </c>
      <c r="B47" s="19">
        <v>2009</v>
      </c>
      <c r="C47" s="19" t="s">
        <v>277</v>
      </c>
    </row>
    <row r="48" spans="1:3" x14ac:dyDescent="0.2">
      <c r="A48" s="19" t="s">
        <v>264</v>
      </c>
      <c r="B48" s="19">
        <v>2009</v>
      </c>
      <c r="C48" s="19" t="s">
        <v>277</v>
      </c>
    </row>
    <row r="49" spans="1:3" x14ac:dyDescent="0.2">
      <c r="A49" s="19" t="s">
        <v>265</v>
      </c>
      <c r="B49" s="19">
        <v>2009</v>
      </c>
      <c r="C49" s="19" t="s">
        <v>277</v>
      </c>
    </row>
    <row r="50" spans="1:3" x14ac:dyDescent="0.2">
      <c r="A50" s="19" t="s">
        <v>266</v>
      </c>
      <c r="B50" s="19">
        <v>2009</v>
      </c>
      <c r="C50" s="19" t="s">
        <v>277</v>
      </c>
    </row>
    <row r="51" spans="1:3" x14ac:dyDescent="0.2">
      <c r="A51" s="19" t="s">
        <v>267</v>
      </c>
      <c r="B51" s="19">
        <v>2009</v>
      </c>
      <c r="C51" s="19" t="s">
        <v>277</v>
      </c>
    </row>
    <row r="52" spans="1:3" x14ac:dyDescent="0.2">
      <c r="A52" s="19" t="s">
        <v>268</v>
      </c>
      <c r="B52" s="19">
        <v>2010</v>
      </c>
      <c r="C52" s="19" t="s">
        <v>277</v>
      </c>
    </row>
    <row r="53" spans="1:3" x14ac:dyDescent="0.2">
      <c r="A53" s="19" t="s">
        <v>269</v>
      </c>
      <c r="B53" s="19">
        <v>2010</v>
      </c>
      <c r="C53" s="19" t="s">
        <v>277</v>
      </c>
    </row>
    <row r="54" spans="1:3" x14ac:dyDescent="0.2">
      <c r="A54" s="19" t="s">
        <v>270</v>
      </c>
      <c r="B54" s="19">
        <v>2010</v>
      </c>
      <c r="C54" s="19" t="s">
        <v>277</v>
      </c>
    </row>
    <row r="55" spans="1:3" s="10" customFormat="1" x14ac:dyDescent="0.2">
      <c r="A55" s="22" t="s">
        <v>326</v>
      </c>
      <c r="B55" s="22">
        <v>2011</v>
      </c>
      <c r="C55" s="22" t="s">
        <v>277</v>
      </c>
    </row>
    <row r="56" spans="1:3" x14ac:dyDescent="0.2">
      <c r="A56" s="19" t="s">
        <v>271</v>
      </c>
      <c r="B56" s="19">
        <v>2011</v>
      </c>
      <c r="C56" s="19" t="s">
        <v>281</v>
      </c>
    </row>
    <row r="57" spans="1:3" x14ac:dyDescent="0.2">
      <c r="A57" s="19" t="s">
        <v>272</v>
      </c>
      <c r="B57" s="19">
        <v>2011</v>
      </c>
      <c r="C57" s="19" t="s">
        <v>277</v>
      </c>
    </row>
    <row r="58" spans="1:3" x14ac:dyDescent="0.2">
      <c r="A58" s="19" t="s">
        <v>273</v>
      </c>
      <c r="B58" s="19">
        <v>2011</v>
      </c>
      <c r="C58" s="19" t="s">
        <v>277</v>
      </c>
    </row>
    <row r="59" spans="1:3" x14ac:dyDescent="0.2">
      <c r="A59" s="19" t="s">
        <v>320</v>
      </c>
      <c r="B59" s="19">
        <v>2012</v>
      </c>
      <c r="C59" s="19" t="s">
        <v>277</v>
      </c>
    </row>
    <row r="60" spans="1:3" x14ac:dyDescent="0.2">
      <c r="A60" s="19" t="s">
        <v>274</v>
      </c>
      <c r="B60" s="19">
        <v>2012</v>
      </c>
      <c r="C60" s="19" t="s">
        <v>277</v>
      </c>
    </row>
    <row r="61" spans="1:3" s="10" customFormat="1" x14ac:dyDescent="0.2">
      <c r="A61" s="22" t="s">
        <v>327</v>
      </c>
      <c r="B61" s="22">
        <v>2012</v>
      </c>
      <c r="C61" s="22" t="s">
        <v>277</v>
      </c>
    </row>
    <row r="62" spans="1:3" x14ac:dyDescent="0.2">
      <c r="A62" s="19" t="s">
        <v>275</v>
      </c>
      <c r="B62" s="19">
        <v>2012</v>
      </c>
      <c r="C62" s="19" t="s">
        <v>277</v>
      </c>
    </row>
    <row r="63" spans="1:3" x14ac:dyDescent="0.2">
      <c r="A63" s="19" t="s">
        <v>276</v>
      </c>
      <c r="B63" s="19">
        <v>2012</v>
      </c>
      <c r="C63" s="19" t="s">
        <v>277</v>
      </c>
    </row>
    <row r="64" spans="1:3" s="10" customFormat="1" x14ac:dyDescent="0.2">
      <c r="A64" s="22" t="s">
        <v>94</v>
      </c>
      <c r="B64" s="22">
        <v>2012</v>
      </c>
      <c r="C64" s="22" t="s">
        <v>277</v>
      </c>
    </row>
  </sheetData>
  <sheetProtection algorithmName="SHA-512" hashValue="nxhlLhZLDQWoI5UvWUPLPIMhWjS7zZku/qxQ4tjb8Msd9Kc+/YAIgqtvC1s7V8PUMmb3tRcR2CS2gQ049ayGyw==" saltValue="S/KDyMBTFjAYDxOCk3/jNA==" spinCount="100000" sheet="1" objects="1" scenarios="1"/>
  <hyperlinks>
    <hyperlink ref="D5" r:id="rId1" xr:uid="{34BD6E78-47AD-9C43-A3E5-CDE67E8C0AEC}"/>
  </hyperlinks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26080-4D6F-DF41-8BEB-CD1A40AE7F4B}">
  <dimension ref="A1:D39"/>
  <sheetViews>
    <sheetView workbookViewId="0">
      <pane ySplit="1" topLeftCell="A2" activePane="bottomLeft" state="frozen"/>
      <selection pane="bottomLeft" activeCell="D4" sqref="D4"/>
    </sheetView>
  </sheetViews>
  <sheetFormatPr baseColWidth="10" defaultRowHeight="16" x14ac:dyDescent="0.2"/>
  <cols>
    <col min="1" max="1" width="31" customWidth="1"/>
    <col min="3" max="3" width="12" customWidth="1"/>
    <col min="4" max="4" width="40.83203125" style="12" customWidth="1"/>
  </cols>
  <sheetData>
    <row r="1" spans="1:4" x14ac:dyDescent="0.2">
      <c r="A1" t="s">
        <v>14</v>
      </c>
      <c r="B1" t="s">
        <v>10</v>
      </c>
      <c r="C1" t="s">
        <v>11</v>
      </c>
      <c r="D1" s="20"/>
    </row>
    <row r="2" spans="1:4" x14ac:dyDescent="0.2">
      <c r="A2" t="s">
        <v>154</v>
      </c>
      <c r="B2">
        <v>1993</v>
      </c>
      <c r="C2" t="s">
        <v>339</v>
      </c>
      <c r="D2" s="20"/>
    </row>
    <row r="3" spans="1:4" x14ac:dyDescent="0.2">
      <c r="A3" t="s">
        <v>152</v>
      </c>
      <c r="B3">
        <v>1993</v>
      </c>
      <c r="C3" t="s">
        <v>340</v>
      </c>
      <c r="D3" s="20" t="s">
        <v>1344</v>
      </c>
    </row>
    <row r="4" spans="1:4" x14ac:dyDescent="0.2">
      <c r="A4" t="s">
        <v>190</v>
      </c>
      <c r="B4">
        <v>1999</v>
      </c>
      <c r="C4" t="s">
        <v>292</v>
      </c>
      <c r="D4" s="20"/>
    </row>
    <row r="5" spans="1:4" x14ac:dyDescent="0.2">
      <c r="A5" t="s">
        <v>193</v>
      </c>
      <c r="B5">
        <v>1999</v>
      </c>
      <c r="C5" t="s">
        <v>292</v>
      </c>
      <c r="D5" s="20"/>
    </row>
    <row r="6" spans="1:4" x14ac:dyDescent="0.2">
      <c r="A6" t="s">
        <v>303</v>
      </c>
      <c r="B6">
        <v>1999</v>
      </c>
      <c r="C6" t="s">
        <v>355</v>
      </c>
      <c r="D6" s="20"/>
    </row>
    <row r="7" spans="1:4" x14ac:dyDescent="0.2">
      <c r="A7" t="s">
        <v>304</v>
      </c>
      <c r="B7">
        <v>1999</v>
      </c>
      <c r="C7" t="s">
        <v>356</v>
      </c>
    </row>
    <row r="8" spans="1:4" x14ac:dyDescent="0.2">
      <c r="A8" t="s">
        <v>305</v>
      </c>
      <c r="B8">
        <v>1999</v>
      </c>
      <c r="C8" t="s">
        <v>334</v>
      </c>
    </row>
    <row r="9" spans="1:4" x14ac:dyDescent="0.2">
      <c r="A9" t="s">
        <v>132</v>
      </c>
      <c r="B9">
        <v>1999</v>
      </c>
      <c r="C9" t="s">
        <v>336</v>
      </c>
    </row>
    <row r="10" spans="1:4" x14ac:dyDescent="0.2">
      <c r="A10" t="s">
        <v>128</v>
      </c>
      <c r="B10">
        <v>2003</v>
      </c>
      <c r="C10" t="s">
        <v>357</v>
      </c>
    </row>
    <row r="11" spans="1:4" x14ac:dyDescent="0.2">
      <c r="A11" t="s">
        <v>306</v>
      </c>
      <c r="B11">
        <v>2003</v>
      </c>
      <c r="C11" t="s">
        <v>335</v>
      </c>
    </row>
    <row r="12" spans="1:4" x14ac:dyDescent="0.2">
      <c r="A12" t="s">
        <v>307</v>
      </c>
      <c r="B12">
        <v>2004</v>
      </c>
      <c r="C12" t="s">
        <v>335</v>
      </c>
    </row>
    <row r="13" spans="1:4" x14ac:dyDescent="0.2">
      <c r="A13" t="s">
        <v>308</v>
      </c>
      <c r="B13">
        <v>2005</v>
      </c>
      <c r="C13" t="s">
        <v>355</v>
      </c>
    </row>
    <row r="14" spans="1:4" x14ac:dyDescent="0.2">
      <c r="A14" t="s">
        <v>202</v>
      </c>
      <c r="B14">
        <v>2005</v>
      </c>
      <c r="C14" t="s">
        <v>292</v>
      </c>
    </row>
    <row r="15" spans="1:4" x14ac:dyDescent="0.2">
      <c r="A15" t="s">
        <v>309</v>
      </c>
      <c r="B15">
        <v>2006</v>
      </c>
      <c r="C15" t="s">
        <v>355</v>
      </c>
    </row>
    <row r="16" spans="1:4" x14ac:dyDescent="0.2">
      <c r="A16" t="s">
        <v>310</v>
      </c>
      <c r="B16">
        <v>2006</v>
      </c>
      <c r="C16" t="s">
        <v>328</v>
      </c>
    </row>
    <row r="17" spans="1:3" x14ac:dyDescent="0.2">
      <c r="A17" t="s">
        <v>311</v>
      </c>
      <c r="B17">
        <v>2007</v>
      </c>
      <c r="C17" t="s">
        <v>292</v>
      </c>
    </row>
    <row r="18" spans="1:3" x14ac:dyDescent="0.2">
      <c r="A18" t="s">
        <v>117</v>
      </c>
      <c r="B18">
        <v>2007</v>
      </c>
      <c r="C18" t="s">
        <v>292</v>
      </c>
    </row>
    <row r="19" spans="1:3" x14ac:dyDescent="0.2">
      <c r="A19" t="s">
        <v>312</v>
      </c>
      <c r="B19">
        <v>2007</v>
      </c>
      <c r="C19" t="s">
        <v>292</v>
      </c>
    </row>
    <row r="20" spans="1:3" x14ac:dyDescent="0.2">
      <c r="A20" t="s">
        <v>313</v>
      </c>
      <c r="B20">
        <v>2008</v>
      </c>
      <c r="C20" t="s">
        <v>358</v>
      </c>
    </row>
    <row r="21" spans="1:3" x14ac:dyDescent="0.2">
      <c r="A21" t="s">
        <v>314</v>
      </c>
      <c r="B21">
        <v>2008</v>
      </c>
      <c r="C21" t="s">
        <v>328</v>
      </c>
    </row>
    <row r="22" spans="1:3" x14ac:dyDescent="0.2">
      <c r="A22" t="s">
        <v>315</v>
      </c>
      <c r="B22">
        <v>2008</v>
      </c>
      <c r="C22" t="s">
        <v>329</v>
      </c>
    </row>
    <row r="23" spans="1:3" x14ac:dyDescent="0.2">
      <c r="A23" t="s">
        <v>316</v>
      </c>
      <c r="B23">
        <v>2009</v>
      </c>
      <c r="C23" t="s">
        <v>328</v>
      </c>
    </row>
    <row r="24" spans="1:3" x14ac:dyDescent="0.2">
      <c r="A24" t="s">
        <v>111</v>
      </c>
      <c r="B24">
        <v>2009</v>
      </c>
      <c r="C24" t="s">
        <v>329</v>
      </c>
    </row>
    <row r="25" spans="1:3" x14ac:dyDescent="0.2">
      <c r="A25" t="s">
        <v>110</v>
      </c>
      <c r="B25">
        <v>2009</v>
      </c>
      <c r="C25" t="s">
        <v>330</v>
      </c>
    </row>
    <row r="26" spans="1:3" x14ac:dyDescent="0.2">
      <c r="A26" t="s">
        <v>317</v>
      </c>
      <c r="B26">
        <v>2009</v>
      </c>
      <c r="C26" t="s">
        <v>331</v>
      </c>
    </row>
    <row r="27" spans="1:3" x14ac:dyDescent="0.2">
      <c r="A27" t="s">
        <v>318</v>
      </c>
      <c r="B27">
        <v>2010</v>
      </c>
      <c r="C27" t="s">
        <v>332</v>
      </c>
    </row>
    <row r="28" spans="1:3" x14ac:dyDescent="0.2">
      <c r="A28" t="s">
        <v>105</v>
      </c>
      <c r="B28">
        <v>2011</v>
      </c>
      <c r="C28" t="s">
        <v>292</v>
      </c>
    </row>
    <row r="29" spans="1:3" x14ac:dyDescent="0.2">
      <c r="A29" t="s">
        <v>319</v>
      </c>
      <c r="B29">
        <v>2011</v>
      </c>
      <c r="C29" t="s">
        <v>330</v>
      </c>
    </row>
    <row r="30" spans="1:3" x14ac:dyDescent="0.2">
      <c r="A30" t="s">
        <v>320</v>
      </c>
      <c r="B30">
        <v>2012</v>
      </c>
      <c r="C30" t="s">
        <v>333</v>
      </c>
    </row>
    <row r="31" spans="1:3" x14ac:dyDescent="0.2">
      <c r="A31" t="s">
        <v>321</v>
      </c>
      <c r="B31">
        <v>2012</v>
      </c>
      <c r="C31" t="s">
        <v>292</v>
      </c>
    </row>
    <row r="32" spans="1:3" x14ac:dyDescent="0.2">
      <c r="A32" t="s">
        <v>322</v>
      </c>
      <c r="B32">
        <v>2012</v>
      </c>
      <c r="C32" t="s">
        <v>334</v>
      </c>
    </row>
    <row r="33" spans="1:3" x14ac:dyDescent="0.2">
      <c r="A33" t="s">
        <v>95</v>
      </c>
      <c r="B33">
        <v>2012</v>
      </c>
      <c r="C33" t="s">
        <v>335</v>
      </c>
    </row>
    <row r="34" spans="1:3" x14ac:dyDescent="0.2">
      <c r="A34" t="s">
        <v>94</v>
      </c>
      <c r="B34">
        <v>2012</v>
      </c>
      <c r="C34" t="s">
        <v>292</v>
      </c>
    </row>
    <row r="35" spans="1:3" x14ac:dyDescent="0.2">
      <c r="A35" t="s">
        <v>89</v>
      </c>
      <c r="B35">
        <v>2013</v>
      </c>
      <c r="C35" t="s">
        <v>336</v>
      </c>
    </row>
    <row r="36" spans="1:3" x14ac:dyDescent="0.2">
      <c r="A36" t="s">
        <v>87</v>
      </c>
      <c r="B36">
        <v>2013</v>
      </c>
      <c r="C36" t="s">
        <v>332</v>
      </c>
    </row>
    <row r="37" spans="1:3" x14ac:dyDescent="0.2">
      <c r="A37" t="s">
        <v>323</v>
      </c>
      <c r="B37">
        <v>2015</v>
      </c>
      <c r="C37" t="s">
        <v>292</v>
      </c>
    </row>
    <row r="38" spans="1:3" x14ac:dyDescent="0.2">
      <c r="A38" t="s">
        <v>324</v>
      </c>
      <c r="B38">
        <v>2015</v>
      </c>
      <c r="C38" t="s">
        <v>337</v>
      </c>
    </row>
    <row r="39" spans="1:3" x14ac:dyDescent="0.2">
      <c r="A39" t="s">
        <v>325</v>
      </c>
      <c r="B39">
        <v>2015</v>
      </c>
      <c r="C39" t="s">
        <v>338</v>
      </c>
    </row>
  </sheetData>
  <sheetProtection algorithmName="SHA-512" hashValue="3hdlc68J3cBbjCxhUm3pld7WAQUnr4JaHkxOGHYwb6VHY9WUqXItU+YMmK70+7wWItlqcWeFhri3aZ2RUNYdXA==" saltValue="hiDo6ChLmg5+KV/2dYyAbg==" spinCount="100000" sheet="1" objects="1" scenarios="1"/>
  <pageMargins left="0.7" right="0.7" top="0.75" bottom="0.75" header="0.3" footer="0.3"/>
  <pageSetup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B5CA8-97CE-7D4B-8FAB-D97A6AB76BEC}">
  <dimension ref="A1:B392"/>
  <sheetViews>
    <sheetView zoomScale="82" workbookViewId="0">
      <pane ySplit="1" topLeftCell="A2" activePane="bottomLeft" state="frozen"/>
      <selection pane="bottomLeft" activeCell="D12" sqref="D12"/>
    </sheetView>
  </sheetViews>
  <sheetFormatPr baseColWidth="10" defaultRowHeight="16" x14ac:dyDescent="0.2"/>
  <cols>
    <col min="1" max="1" width="32.33203125" customWidth="1"/>
  </cols>
  <sheetData>
    <row r="1" spans="1:2" x14ac:dyDescent="0.2">
      <c r="A1" t="s">
        <v>14</v>
      </c>
    </row>
    <row r="2" spans="1:2" x14ac:dyDescent="0.2">
      <c r="A2" t="s">
        <v>865</v>
      </c>
    </row>
    <row r="3" spans="1:2" x14ac:dyDescent="0.2">
      <c r="A3" t="s">
        <v>866</v>
      </c>
    </row>
    <row r="4" spans="1:2" x14ac:dyDescent="0.2">
      <c r="A4" t="s">
        <v>867</v>
      </c>
      <c r="B4" s="29" t="s">
        <v>1343</v>
      </c>
    </row>
    <row r="5" spans="1:2" x14ac:dyDescent="0.2">
      <c r="A5" t="s">
        <v>868</v>
      </c>
    </row>
    <row r="6" spans="1:2" x14ac:dyDescent="0.2">
      <c r="A6" t="s">
        <v>869</v>
      </c>
    </row>
    <row r="7" spans="1:2" x14ac:dyDescent="0.2">
      <c r="A7" t="s">
        <v>870</v>
      </c>
    </row>
    <row r="8" spans="1:2" x14ac:dyDescent="0.2">
      <c r="A8" t="s">
        <v>871</v>
      </c>
    </row>
    <row r="9" spans="1:2" x14ac:dyDescent="0.2">
      <c r="A9" t="s">
        <v>872</v>
      </c>
    </row>
    <row r="10" spans="1:2" x14ac:dyDescent="0.2">
      <c r="A10" t="s">
        <v>873</v>
      </c>
    </row>
    <row r="11" spans="1:2" x14ac:dyDescent="0.2">
      <c r="A11" t="s">
        <v>874</v>
      </c>
    </row>
    <row r="12" spans="1:2" x14ac:dyDescent="0.2">
      <c r="A12" t="s">
        <v>875</v>
      </c>
    </row>
    <row r="13" spans="1:2" x14ac:dyDescent="0.2">
      <c r="A13" t="s">
        <v>876</v>
      </c>
    </row>
    <row r="14" spans="1:2" x14ac:dyDescent="0.2">
      <c r="A14" t="s">
        <v>877</v>
      </c>
    </row>
    <row r="15" spans="1:2" x14ac:dyDescent="0.2">
      <c r="A15" t="s">
        <v>878</v>
      </c>
    </row>
    <row r="16" spans="1:2" x14ac:dyDescent="0.2">
      <c r="A16" t="s">
        <v>879</v>
      </c>
    </row>
    <row r="17" spans="1:1" x14ac:dyDescent="0.2">
      <c r="A17" t="s">
        <v>880</v>
      </c>
    </row>
    <row r="18" spans="1:1" x14ac:dyDescent="0.2">
      <c r="A18" t="s">
        <v>881</v>
      </c>
    </row>
    <row r="19" spans="1:1" x14ac:dyDescent="0.2">
      <c r="A19" t="s">
        <v>882</v>
      </c>
    </row>
    <row r="20" spans="1:1" x14ac:dyDescent="0.2">
      <c r="A20" t="s">
        <v>883</v>
      </c>
    </row>
    <row r="21" spans="1:1" x14ac:dyDescent="0.2">
      <c r="A21" t="s">
        <v>884</v>
      </c>
    </row>
    <row r="22" spans="1:1" x14ac:dyDescent="0.2">
      <c r="A22" t="s">
        <v>885</v>
      </c>
    </row>
    <row r="23" spans="1:1" x14ac:dyDescent="0.2">
      <c r="A23" t="s">
        <v>886</v>
      </c>
    </row>
    <row r="24" spans="1:1" x14ac:dyDescent="0.2">
      <c r="A24" t="s">
        <v>887</v>
      </c>
    </row>
    <row r="25" spans="1:1" x14ac:dyDescent="0.2">
      <c r="A25" t="s">
        <v>888</v>
      </c>
    </row>
    <row r="26" spans="1:1" x14ac:dyDescent="0.2">
      <c r="A26" t="s">
        <v>889</v>
      </c>
    </row>
    <row r="27" spans="1:1" x14ac:dyDescent="0.2">
      <c r="A27" t="s">
        <v>890</v>
      </c>
    </row>
    <row r="28" spans="1:1" x14ac:dyDescent="0.2">
      <c r="A28" t="s">
        <v>891</v>
      </c>
    </row>
    <row r="29" spans="1:1" x14ac:dyDescent="0.2">
      <c r="A29" t="s">
        <v>892</v>
      </c>
    </row>
    <row r="30" spans="1:1" x14ac:dyDescent="0.2">
      <c r="A30" t="s">
        <v>893</v>
      </c>
    </row>
    <row r="31" spans="1:1" x14ac:dyDescent="0.2">
      <c r="A31" t="s">
        <v>894</v>
      </c>
    </row>
    <row r="32" spans="1:1" x14ac:dyDescent="0.2">
      <c r="A32" t="s">
        <v>895</v>
      </c>
    </row>
    <row r="33" spans="1:1" x14ac:dyDescent="0.2">
      <c r="A33" t="s">
        <v>896</v>
      </c>
    </row>
    <row r="34" spans="1:1" x14ac:dyDescent="0.2">
      <c r="A34" t="s">
        <v>897</v>
      </c>
    </row>
    <row r="35" spans="1:1" x14ac:dyDescent="0.2">
      <c r="A35" t="s">
        <v>898</v>
      </c>
    </row>
    <row r="36" spans="1:1" x14ac:dyDescent="0.2">
      <c r="A36" t="s">
        <v>899</v>
      </c>
    </row>
    <row r="37" spans="1:1" x14ac:dyDescent="0.2">
      <c r="A37" t="s">
        <v>900</v>
      </c>
    </row>
    <row r="38" spans="1:1" x14ac:dyDescent="0.2">
      <c r="A38" t="s">
        <v>901</v>
      </c>
    </row>
    <row r="39" spans="1:1" x14ac:dyDescent="0.2">
      <c r="A39" t="s">
        <v>902</v>
      </c>
    </row>
    <row r="40" spans="1:1" x14ac:dyDescent="0.2">
      <c r="A40" t="s">
        <v>903</v>
      </c>
    </row>
    <row r="41" spans="1:1" x14ac:dyDescent="0.2">
      <c r="A41" t="s">
        <v>904</v>
      </c>
    </row>
    <row r="42" spans="1:1" x14ac:dyDescent="0.2">
      <c r="A42" t="s">
        <v>905</v>
      </c>
    </row>
    <row r="43" spans="1:1" x14ac:dyDescent="0.2">
      <c r="A43" t="s">
        <v>906</v>
      </c>
    </row>
    <row r="44" spans="1:1" x14ac:dyDescent="0.2">
      <c r="A44" t="s">
        <v>907</v>
      </c>
    </row>
    <row r="45" spans="1:1" x14ac:dyDescent="0.2">
      <c r="A45" t="s">
        <v>34</v>
      </c>
    </row>
    <row r="46" spans="1:1" x14ac:dyDescent="0.2">
      <c r="A46" t="s">
        <v>908</v>
      </c>
    </row>
    <row r="47" spans="1:1" x14ac:dyDescent="0.2">
      <c r="A47" t="s">
        <v>909</v>
      </c>
    </row>
    <row r="48" spans="1:1" x14ac:dyDescent="0.2">
      <c r="A48" t="s">
        <v>910</v>
      </c>
    </row>
    <row r="49" spans="1:1" x14ac:dyDescent="0.2">
      <c r="A49" t="s">
        <v>911</v>
      </c>
    </row>
    <row r="50" spans="1:1" x14ac:dyDescent="0.2">
      <c r="A50" t="s">
        <v>912</v>
      </c>
    </row>
    <row r="51" spans="1:1" x14ac:dyDescent="0.2">
      <c r="A51" t="s">
        <v>913</v>
      </c>
    </row>
    <row r="52" spans="1:1" x14ac:dyDescent="0.2">
      <c r="A52" t="s">
        <v>914</v>
      </c>
    </row>
    <row r="53" spans="1:1" x14ac:dyDescent="0.2">
      <c r="A53" t="s">
        <v>915</v>
      </c>
    </row>
    <row r="54" spans="1:1" x14ac:dyDescent="0.2">
      <c r="A54" t="s">
        <v>916</v>
      </c>
    </row>
    <row r="55" spans="1:1" x14ac:dyDescent="0.2">
      <c r="A55" t="s">
        <v>186</v>
      </c>
    </row>
    <row r="56" spans="1:1" x14ac:dyDescent="0.2">
      <c r="A56" t="s">
        <v>917</v>
      </c>
    </row>
    <row r="57" spans="1:1" x14ac:dyDescent="0.2">
      <c r="A57" t="s">
        <v>918</v>
      </c>
    </row>
    <row r="58" spans="1:1" x14ac:dyDescent="0.2">
      <c r="A58" t="s">
        <v>919</v>
      </c>
    </row>
    <row r="59" spans="1:1" x14ac:dyDescent="0.2">
      <c r="A59" t="s">
        <v>920</v>
      </c>
    </row>
    <row r="60" spans="1:1" x14ac:dyDescent="0.2">
      <c r="A60" t="s">
        <v>921</v>
      </c>
    </row>
    <row r="61" spans="1:1" x14ac:dyDescent="0.2">
      <c r="A61" t="s">
        <v>922</v>
      </c>
    </row>
    <row r="62" spans="1:1" x14ac:dyDescent="0.2">
      <c r="A62" t="s">
        <v>923</v>
      </c>
    </row>
    <row r="63" spans="1:1" x14ac:dyDescent="0.2">
      <c r="A63" t="s">
        <v>924</v>
      </c>
    </row>
    <row r="64" spans="1:1" x14ac:dyDescent="0.2">
      <c r="A64" t="s">
        <v>925</v>
      </c>
    </row>
    <row r="65" spans="1:1" x14ac:dyDescent="0.2">
      <c r="A65" t="s">
        <v>926</v>
      </c>
    </row>
    <row r="66" spans="1:1" x14ac:dyDescent="0.2">
      <c r="A66" t="s">
        <v>927</v>
      </c>
    </row>
    <row r="67" spans="1:1" x14ac:dyDescent="0.2">
      <c r="A67" t="s">
        <v>928</v>
      </c>
    </row>
    <row r="68" spans="1:1" x14ac:dyDescent="0.2">
      <c r="A68" t="s">
        <v>929</v>
      </c>
    </row>
    <row r="69" spans="1:1" x14ac:dyDescent="0.2">
      <c r="A69" t="s">
        <v>930</v>
      </c>
    </row>
    <row r="70" spans="1:1" x14ac:dyDescent="0.2">
      <c r="A70" t="s">
        <v>931</v>
      </c>
    </row>
    <row r="71" spans="1:1" x14ac:dyDescent="0.2">
      <c r="A71" t="s">
        <v>932</v>
      </c>
    </row>
    <row r="72" spans="1:1" x14ac:dyDescent="0.2">
      <c r="A72" t="s">
        <v>933</v>
      </c>
    </row>
    <row r="73" spans="1:1" x14ac:dyDescent="0.2">
      <c r="A73" t="s">
        <v>934</v>
      </c>
    </row>
    <row r="74" spans="1:1" x14ac:dyDescent="0.2">
      <c r="A74" t="s">
        <v>935</v>
      </c>
    </row>
    <row r="75" spans="1:1" x14ac:dyDescent="0.2">
      <c r="A75" t="s">
        <v>936</v>
      </c>
    </row>
    <row r="76" spans="1:1" x14ac:dyDescent="0.2">
      <c r="A76" t="s">
        <v>937</v>
      </c>
    </row>
    <row r="77" spans="1:1" x14ac:dyDescent="0.2">
      <c r="A77" t="s">
        <v>938</v>
      </c>
    </row>
    <row r="78" spans="1:1" x14ac:dyDescent="0.2">
      <c r="A78" t="s">
        <v>939</v>
      </c>
    </row>
    <row r="79" spans="1:1" x14ac:dyDescent="0.2">
      <c r="A79" t="s">
        <v>940</v>
      </c>
    </row>
    <row r="80" spans="1:1" x14ac:dyDescent="0.2">
      <c r="A80" t="s">
        <v>941</v>
      </c>
    </row>
    <row r="81" spans="1:1" x14ac:dyDescent="0.2">
      <c r="A81" t="s">
        <v>942</v>
      </c>
    </row>
    <row r="82" spans="1:1" x14ac:dyDescent="0.2">
      <c r="A82" t="s">
        <v>943</v>
      </c>
    </row>
    <row r="83" spans="1:1" x14ac:dyDescent="0.2">
      <c r="A83" t="s">
        <v>944</v>
      </c>
    </row>
    <row r="84" spans="1:1" x14ac:dyDescent="0.2">
      <c r="A84" t="s">
        <v>653</v>
      </c>
    </row>
    <row r="85" spans="1:1" x14ac:dyDescent="0.2">
      <c r="A85" t="s">
        <v>651</v>
      </c>
    </row>
    <row r="86" spans="1:1" x14ac:dyDescent="0.2">
      <c r="A86" t="s">
        <v>945</v>
      </c>
    </row>
    <row r="87" spans="1:1" x14ac:dyDescent="0.2">
      <c r="A87" t="s">
        <v>946</v>
      </c>
    </row>
    <row r="88" spans="1:1" x14ac:dyDescent="0.2">
      <c r="A88" t="s">
        <v>947</v>
      </c>
    </row>
    <row r="89" spans="1:1" x14ac:dyDescent="0.2">
      <c r="A89" t="s">
        <v>948</v>
      </c>
    </row>
    <row r="90" spans="1:1" x14ac:dyDescent="0.2">
      <c r="A90" t="s">
        <v>949</v>
      </c>
    </row>
    <row r="91" spans="1:1" x14ac:dyDescent="0.2">
      <c r="A91" t="s">
        <v>950</v>
      </c>
    </row>
    <row r="92" spans="1:1" x14ac:dyDescent="0.2">
      <c r="A92" t="s">
        <v>951</v>
      </c>
    </row>
    <row r="93" spans="1:1" x14ac:dyDescent="0.2">
      <c r="A93" t="s">
        <v>952</v>
      </c>
    </row>
    <row r="94" spans="1:1" x14ac:dyDescent="0.2">
      <c r="A94" t="s">
        <v>953</v>
      </c>
    </row>
    <row r="95" spans="1:1" x14ac:dyDescent="0.2">
      <c r="A95" t="s">
        <v>954</v>
      </c>
    </row>
    <row r="96" spans="1:1" x14ac:dyDescent="0.2">
      <c r="A96" t="s">
        <v>955</v>
      </c>
    </row>
    <row r="97" spans="1:1" x14ac:dyDescent="0.2">
      <c r="A97" t="s">
        <v>956</v>
      </c>
    </row>
    <row r="98" spans="1:1" x14ac:dyDescent="0.2">
      <c r="A98" t="s">
        <v>957</v>
      </c>
    </row>
    <row r="99" spans="1:1" x14ac:dyDescent="0.2">
      <c r="A99" t="s">
        <v>958</v>
      </c>
    </row>
    <row r="100" spans="1:1" x14ac:dyDescent="0.2">
      <c r="A100" t="s">
        <v>959</v>
      </c>
    </row>
    <row r="101" spans="1:1" x14ac:dyDescent="0.2">
      <c r="A101" t="s">
        <v>960</v>
      </c>
    </row>
    <row r="102" spans="1:1" x14ac:dyDescent="0.2">
      <c r="A102" t="s">
        <v>961</v>
      </c>
    </row>
    <row r="103" spans="1:1" x14ac:dyDescent="0.2">
      <c r="A103" t="s">
        <v>962</v>
      </c>
    </row>
    <row r="104" spans="1:1" x14ac:dyDescent="0.2">
      <c r="A104" t="s">
        <v>963</v>
      </c>
    </row>
    <row r="105" spans="1:1" x14ac:dyDescent="0.2">
      <c r="A105" t="s">
        <v>964</v>
      </c>
    </row>
    <row r="106" spans="1:1" x14ac:dyDescent="0.2">
      <c r="A106" t="s">
        <v>965</v>
      </c>
    </row>
    <row r="107" spans="1:1" x14ac:dyDescent="0.2">
      <c r="A107" t="s">
        <v>966</v>
      </c>
    </row>
    <row r="108" spans="1:1" x14ac:dyDescent="0.2">
      <c r="A108" t="s">
        <v>967</v>
      </c>
    </row>
    <row r="109" spans="1:1" x14ac:dyDescent="0.2">
      <c r="A109" t="s">
        <v>968</v>
      </c>
    </row>
    <row r="110" spans="1:1" x14ac:dyDescent="0.2">
      <c r="A110" t="s">
        <v>969</v>
      </c>
    </row>
    <row r="111" spans="1:1" x14ac:dyDescent="0.2">
      <c r="A111" t="s">
        <v>970</v>
      </c>
    </row>
    <row r="112" spans="1:1" x14ac:dyDescent="0.2">
      <c r="A112" t="s">
        <v>971</v>
      </c>
    </row>
    <row r="113" spans="1:1" x14ac:dyDescent="0.2">
      <c r="A113" t="s">
        <v>972</v>
      </c>
    </row>
    <row r="114" spans="1:1" x14ac:dyDescent="0.2">
      <c r="A114" t="s">
        <v>973</v>
      </c>
    </row>
    <row r="115" spans="1:1" x14ac:dyDescent="0.2">
      <c r="A115" t="s">
        <v>974</v>
      </c>
    </row>
    <row r="116" spans="1:1" x14ac:dyDescent="0.2">
      <c r="A116" t="s">
        <v>975</v>
      </c>
    </row>
    <row r="117" spans="1:1" x14ac:dyDescent="0.2">
      <c r="A117" t="s">
        <v>976</v>
      </c>
    </row>
    <row r="118" spans="1:1" x14ac:dyDescent="0.2">
      <c r="A118" t="s">
        <v>977</v>
      </c>
    </row>
    <row r="119" spans="1:1" x14ac:dyDescent="0.2">
      <c r="A119" t="s">
        <v>978</v>
      </c>
    </row>
    <row r="120" spans="1:1" x14ac:dyDescent="0.2">
      <c r="A120" t="s">
        <v>979</v>
      </c>
    </row>
    <row r="121" spans="1:1" x14ac:dyDescent="0.2">
      <c r="A121" t="s">
        <v>980</v>
      </c>
    </row>
    <row r="122" spans="1:1" x14ac:dyDescent="0.2">
      <c r="A122" t="s">
        <v>981</v>
      </c>
    </row>
    <row r="123" spans="1:1" x14ac:dyDescent="0.2">
      <c r="A123" t="s">
        <v>982</v>
      </c>
    </row>
    <row r="124" spans="1:1" x14ac:dyDescent="0.2">
      <c r="A124" t="s">
        <v>983</v>
      </c>
    </row>
    <row r="125" spans="1:1" x14ac:dyDescent="0.2">
      <c r="A125" t="s">
        <v>984</v>
      </c>
    </row>
    <row r="126" spans="1:1" x14ac:dyDescent="0.2">
      <c r="A126" t="s">
        <v>985</v>
      </c>
    </row>
    <row r="127" spans="1:1" x14ac:dyDescent="0.2">
      <c r="A127" t="s">
        <v>986</v>
      </c>
    </row>
    <row r="128" spans="1:1" x14ac:dyDescent="0.2">
      <c r="A128" t="s">
        <v>987</v>
      </c>
    </row>
    <row r="129" spans="1:1" x14ac:dyDescent="0.2">
      <c r="A129" t="s">
        <v>988</v>
      </c>
    </row>
    <row r="130" spans="1:1" x14ac:dyDescent="0.2">
      <c r="A130" t="s">
        <v>989</v>
      </c>
    </row>
    <row r="131" spans="1:1" x14ac:dyDescent="0.2">
      <c r="A131" t="s">
        <v>990</v>
      </c>
    </row>
    <row r="132" spans="1:1" x14ac:dyDescent="0.2">
      <c r="A132" t="s">
        <v>991</v>
      </c>
    </row>
    <row r="133" spans="1:1" x14ac:dyDescent="0.2">
      <c r="A133" t="s">
        <v>992</v>
      </c>
    </row>
    <row r="134" spans="1:1" x14ac:dyDescent="0.2">
      <c r="A134" t="s">
        <v>993</v>
      </c>
    </row>
    <row r="135" spans="1:1" x14ac:dyDescent="0.2">
      <c r="A135" t="s">
        <v>994</v>
      </c>
    </row>
    <row r="136" spans="1:1" x14ac:dyDescent="0.2">
      <c r="A136" t="s">
        <v>995</v>
      </c>
    </row>
    <row r="137" spans="1:1" x14ac:dyDescent="0.2">
      <c r="A137" t="s">
        <v>996</v>
      </c>
    </row>
    <row r="138" spans="1:1" x14ac:dyDescent="0.2">
      <c r="A138" t="s">
        <v>997</v>
      </c>
    </row>
    <row r="139" spans="1:1" x14ac:dyDescent="0.2">
      <c r="A139" t="s">
        <v>998</v>
      </c>
    </row>
    <row r="140" spans="1:1" x14ac:dyDescent="0.2">
      <c r="A140" t="s">
        <v>999</v>
      </c>
    </row>
    <row r="141" spans="1:1" x14ac:dyDescent="0.2">
      <c r="A141" t="s">
        <v>1000</v>
      </c>
    </row>
    <row r="142" spans="1:1" x14ac:dyDescent="0.2">
      <c r="A142" t="s">
        <v>1001</v>
      </c>
    </row>
    <row r="143" spans="1:1" x14ac:dyDescent="0.2">
      <c r="A143" t="s">
        <v>1002</v>
      </c>
    </row>
    <row r="144" spans="1:1" x14ac:dyDescent="0.2">
      <c r="A144" t="s">
        <v>1003</v>
      </c>
    </row>
    <row r="145" spans="1:1" x14ac:dyDescent="0.2">
      <c r="A145" t="s">
        <v>1004</v>
      </c>
    </row>
    <row r="146" spans="1:1" x14ac:dyDescent="0.2">
      <c r="A146" t="s">
        <v>1005</v>
      </c>
    </row>
    <row r="147" spans="1:1" x14ac:dyDescent="0.2">
      <c r="A147" t="s">
        <v>1006</v>
      </c>
    </row>
    <row r="148" spans="1:1" x14ac:dyDescent="0.2">
      <c r="A148" t="s">
        <v>1007</v>
      </c>
    </row>
    <row r="149" spans="1:1" x14ac:dyDescent="0.2">
      <c r="A149" t="s">
        <v>1008</v>
      </c>
    </row>
    <row r="150" spans="1:1" x14ac:dyDescent="0.2">
      <c r="A150" t="s">
        <v>1009</v>
      </c>
    </row>
    <row r="151" spans="1:1" x14ac:dyDescent="0.2">
      <c r="A151" t="s">
        <v>1010</v>
      </c>
    </row>
    <row r="152" spans="1:1" x14ac:dyDescent="0.2">
      <c r="A152" t="s">
        <v>1011</v>
      </c>
    </row>
    <row r="153" spans="1:1" x14ac:dyDescent="0.2">
      <c r="A153" t="s">
        <v>1012</v>
      </c>
    </row>
    <row r="154" spans="1:1" x14ac:dyDescent="0.2">
      <c r="A154" t="s">
        <v>1013</v>
      </c>
    </row>
    <row r="155" spans="1:1" x14ac:dyDescent="0.2">
      <c r="A155" t="s">
        <v>1014</v>
      </c>
    </row>
    <row r="156" spans="1:1" x14ac:dyDescent="0.2">
      <c r="A156" t="s">
        <v>1015</v>
      </c>
    </row>
    <row r="157" spans="1:1" x14ac:dyDescent="0.2">
      <c r="A157" t="s">
        <v>1016</v>
      </c>
    </row>
    <row r="158" spans="1:1" x14ac:dyDescent="0.2">
      <c r="A158" t="s">
        <v>1017</v>
      </c>
    </row>
    <row r="159" spans="1:1" x14ac:dyDescent="0.2">
      <c r="A159" t="s">
        <v>1018</v>
      </c>
    </row>
    <row r="160" spans="1:1" x14ac:dyDescent="0.2">
      <c r="A160" t="s">
        <v>1019</v>
      </c>
    </row>
    <row r="161" spans="1:1" x14ac:dyDescent="0.2">
      <c r="A161" t="s">
        <v>1020</v>
      </c>
    </row>
    <row r="162" spans="1:1" x14ac:dyDescent="0.2">
      <c r="A162" t="s">
        <v>1021</v>
      </c>
    </row>
    <row r="163" spans="1:1" x14ac:dyDescent="0.2">
      <c r="A163" t="s">
        <v>1022</v>
      </c>
    </row>
    <row r="164" spans="1:1" x14ac:dyDescent="0.2">
      <c r="A164" t="s">
        <v>1023</v>
      </c>
    </row>
    <row r="165" spans="1:1" x14ac:dyDescent="0.2">
      <c r="A165" t="s">
        <v>1024</v>
      </c>
    </row>
    <row r="166" spans="1:1" x14ac:dyDescent="0.2">
      <c r="A166" t="s">
        <v>1025</v>
      </c>
    </row>
    <row r="167" spans="1:1" x14ac:dyDescent="0.2">
      <c r="A167" t="s">
        <v>1026</v>
      </c>
    </row>
    <row r="168" spans="1:1" x14ac:dyDescent="0.2">
      <c r="A168" t="s">
        <v>1027</v>
      </c>
    </row>
    <row r="169" spans="1:1" x14ac:dyDescent="0.2">
      <c r="A169" t="s">
        <v>61</v>
      </c>
    </row>
    <row r="170" spans="1:1" x14ac:dyDescent="0.2">
      <c r="A170" t="s">
        <v>1028</v>
      </c>
    </row>
    <row r="171" spans="1:1" x14ac:dyDescent="0.2">
      <c r="A171" t="s">
        <v>1029</v>
      </c>
    </row>
    <row r="172" spans="1:1" x14ac:dyDescent="0.2">
      <c r="A172" t="s">
        <v>1030</v>
      </c>
    </row>
    <row r="173" spans="1:1" x14ac:dyDescent="0.2">
      <c r="A173" t="s">
        <v>1031</v>
      </c>
    </row>
    <row r="174" spans="1:1" x14ac:dyDescent="0.2">
      <c r="A174" t="s">
        <v>1032</v>
      </c>
    </row>
    <row r="175" spans="1:1" x14ac:dyDescent="0.2">
      <c r="A175" t="s">
        <v>1033</v>
      </c>
    </row>
    <row r="176" spans="1:1" x14ac:dyDescent="0.2">
      <c r="A176" t="s">
        <v>1034</v>
      </c>
    </row>
    <row r="177" spans="1:1" x14ac:dyDescent="0.2">
      <c r="A177" t="s">
        <v>1035</v>
      </c>
    </row>
    <row r="178" spans="1:1" x14ac:dyDescent="0.2">
      <c r="A178" t="s">
        <v>1036</v>
      </c>
    </row>
    <row r="179" spans="1:1" x14ac:dyDescent="0.2">
      <c r="A179" t="s">
        <v>1037</v>
      </c>
    </row>
    <row r="180" spans="1:1" x14ac:dyDescent="0.2">
      <c r="A180" t="s">
        <v>1038</v>
      </c>
    </row>
    <row r="181" spans="1:1" x14ac:dyDescent="0.2">
      <c r="A181" t="s">
        <v>624</v>
      </c>
    </row>
    <row r="182" spans="1:1" x14ac:dyDescent="0.2">
      <c r="A182" t="s">
        <v>1039</v>
      </c>
    </row>
    <row r="183" spans="1:1" x14ac:dyDescent="0.2">
      <c r="A183" t="s">
        <v>1040</v>
      </c>
    </row>
    <row r="184" spans="1:1" x14ac:dyDescent="0.2">
      <c r="A184" t="s">
        <v>1041</v>
      </c>
    </row>
    <row r="185" spans="1:1" x14ac:dyDescent="0.2">
      <c r="A185" t="s">
        <v>1042</v>
      </c>
    </row>
    <row r="186" spans="1:1" x14ac:dyDescent="0.2">
      <c r="A186" t="s">
        <v>1043</v>
      </c>
    </row>
    <row r="187" spans="1:1" x14ac:dyDescent="0.2">
      <c r="A187" t="s">
        <v>1044</v>
      </c>
    </row>
    <row r="188" spans="1:1" x14ac:dyDescent="0.2">
      <c r="A188" t="s">
        <v>1045</v>
      </c>
    </row>
    <row r="189" spans="1:1" x14ac:dyDescent="0.2">
      <c r="A189" t="s">
        <v>1046</v>
      </c>
    </row>
    <row r="190" spans="1:1" x14ac:dyDescent="0.2">
      <c r="A190" t="s">
        <v>1047</v>
      </c>
    </row>
    <row r="191" spans="1:1" x14ac:dyDescent="0.2">
      <c r="A191" t="s">
        <v>1048</v>
      </c>
    </row>
    <row r="192" spans="1:1" x14ac:dyDescent="0.2">
      <c r="A192" t="s">
        <v>1049</v>
      </c>
    </row>
    <row r="193" spans="1:1" x14ac:dyDescent="0.2">
      <c r="A193" t="s">
        <v>1050</v>
      </c>
    </row>
    <row r="194" spans="1:1" x14ac:dyDescent="0.2">
      <c r="A194" t="s">
        <v>1051</v>
      </c>
    </row>
    <row r="195" spans="1:1" x14ac:dyDescent="0.2">
      <c r="A195" t="s">
        <v>1052</v>
      </c>
    </row>
    <row r="196" spans="1:1" x14ac:dyDescent="0.2">
      <c r="A196" t="s">
        <v>1053</v>
      </c>
    </row>
    <row r="197" spans="1:1" x14ac:dyDescent="0.2">
      <c r="A197" t="s">
        <v>1054</v>
      </c>
    </row>
    <row r="198" spans="1:1" x14ac:dyDescent="0.2">
      <c r="A198" t="s">
        <v>1055</v>
      </c>
    </row>
    <row r="199" spans="1:1" x14ac:dyDescent="0.2">
      <c r="A199" t="s">
        <v>1056</v>
      </c>
    </row>
    <row r="200" spans="1:1" x14ac:dyDescent="0.2">
      <c r="A200" t="s">
        <v>1057</v>
      </c>
    </row>
    <row r="201" spans="1:1" x14ac:dyDescent="0.2">
      <c r="A201" t="s">
        <v>1058</v>
      </c>
    </row>
    <row r="202" spans="1:1" x14ac:dyDescent="0.2">
      <c r="A202" t="s">
        <v>1059</v>
      </c>
    </row>
    <row r="203" spans="1:1" x14ac:dyDescent="0.2">
      <c r="A203" t="s">
        <v>1060</v>
      </c>
    </row>
    <row r="204" spans="1:1" x14ac:dyDescent="0.2">
      <c r="A204" t="s">
        <v>1061</v>
      </c>
    </row>
    <row r="205" spans="1:1" x14ac:dyDescent="0.2">
      <c r="A205" t="s">
        <v>1062</v>
      </c>
    </row>
    <row r="206" spans="1:1" x14ac:dyDescent="0.2">
      <c r="A206" t="s">
        <v>1063</v>
      </c>
    </row>
    <row r="207" spans="1:1" x14ac:dyDescent="0.2">
      <c r="A207" t="s">
        <v>1064</v>
      </c>
    </row>
    <row r="208" spans="1:1" x14ac:dyDescent="0.2">
      <c r="A208" t="s">
        <v>1065</v>
      </c>
    </row>
    <row r="209" spans="1:1" x14ac:dyDescent="0.2">
      <c r="A209" t="s">
        <v>1066</v>
      </c>
    </row>
    <row r="210" spans="1:1" x14ac:dyDescent="0.2">
      <c r="A210" t="s">
        <v>1067</v>
      </c>
    </row>
    <row r="211" spans="1:1" x14ac:dyDescent="0.2">
      <c r="A211" t="s">
        <v>1068</v>
      </c>
    </row>
    <row r="212" spans="1:1" x14ac:dyDescent="0.2">
      <c r="A212" t="s">
        <v>1069</v>
      </c>
    </row>
    <row r="213" spans="1:1" x14ac:dyDescent="0.2">
      <c r="A213" t="s">
        <v>1070</v>
      </c>
    </row>
    <row r="214" spans="1:1" x14ac:dyDescent="0.2">
      <c r="A214" t="s">
        <v>1071</v>
      </c>
    </row>
    <row r="215" spans="1:1" x14ac:dyDescent="0.2">
      <c r="A215" t="s">
        <v>1072</v>
      </c>
    </row>
    <row r="216" spans="1:1" x14ac:dyDescent="0.2">
      <c r="A216" t="s">
        <v>1073</v>
      </c>
    </row>
    <row r="217" spans="1:1" x14ac:dyDescent="0.2">
      <c r="A217" t="s">
        <v>1074</v>
      </c>
    </row>
    <row r="218" spans="1:1" x14ac:dyDescent="0.2">
      <c r="A218" t="s">
        <v>1075</v>
      </c>
    </row>
    <row r="219" spans="1:1" x14ac:dyDescent="0.2">
      <c r="A219" t="s">
        <v>1076</v>
      </c>
    </row>
    <row r="220" spans="1:1" x14ac:dyDescent="0.2">
      <c r="A220" t="s">
        <v>1077</v>
      </c>
    </row>
    <row r="221" spans="1:1" x14ac:dyDescent="0.2">
      <c r="A221" t="s">
        <v>1078</v>
      </c>
    </row>
    <row r="222" spans="1:1" x14ac:dyDescent="0.2">
      <c r="A222" t="s">
        <v>1079</v>
      </c>
    </row>
    <row r="223" spans="1:1" x14ac:dyDescent="0.2">
      <c r="A223" t="s">
        <v>1080</v>
      </c>
    </row>
    <row r="224" spans="1:1" x14ac:dyDescent="0.2">
      <c r="A224" t="s">
        <v>1081</v>
      </c>
    </row>
    <row r="225" spans="1:1" x14ac:dyDescent="0.2">
      <c r="A225" t="s">
        <v>1082</v>
      </c>
    </row>
    <row r="226" spans="1:1" x14ac:dyDescent="0.2">
      <c r="A226" t="s">
        <v>1083</v>
      </c>
    </row>
    <row r="227" spans="1:1" x14ac:dyDescent="0.2">
      <c r="A227" t="s">
        <v>1084</v>
      </c>
    </row>
    <row r="228" spans="1:1" x14ac:dyDescent="0.2">
      <c r="A228" t="s">
        <v>1085</v>
      </c>
    </row>
    <row r="229" spans="1:1" x14ac:dyDescent="0.2">
      <c r="A229" t="s">
        <v>1086</v>
      </c>
    </row>
    <row r="230" spans="1:1" x14ac:dyDescent="0.2">
      <c r="A230" t="s">
        <v>1087</v>
      </c>
    </row>
    <row r="231" spans="1:1" x14ac:dyDescent="0.2">
      <c r="A231" t="s">
        <v>1088</v>
      </c>
    </row>
    <row r="232" spans="1:1" x14ac:dyDescent="0.2">
      <c r="A232" t="s">
        <v>1089</v>
      </c>
    </row>
    <row r="233" spans="1:1" x14ac:dyDescent="0.2">
      <c r="A233" t="s">
        <v>1090</v>
      </c>
    </row>
    <row r="234" spans="1:1" x14ac:dyDescent="0.2">
      <c r="A234" t="s">
        <v>1091</v>
      </c>
    </row>
    <row r="235" spans="1:1" x14ac:dyDescent="0.2">
      <c r="A235" t="s">
        <v>1092</v>
      </c>
    </row>
    <row r="236" spans="1:1" x14ac:dyDescent="0.2">
      <c r="A236" t="s">
        <v>1093</v>
      </c>
    </row>
    <row r="237" spans="1:1" x14ac:dyDescent="0.2">
      <c r="A237" t="s">
        <v>1094</v>
      </c>
    </row>
    <row r="238" spans="1:1" x14ac:dyDescent="0.2">
      <c r="A238" t="s">
        <v>1095</v>
      </c>
    </row>
    <row r="239" spans="1:1" x14ac:dyDescent="0.2">
      <c r="A239" t="s">
        <v>1096</v>
      </c>
    </row>
    <row r="240" spans="1:1" x14ac:dyDescent="0.2">
      <c r="A240" t="s">
        <v>1097</v>
      </c>
    </row>
    <row r="241" spans="1:1" x14ac:dyDescent="0.2">
      <c r="A241" t="s">
        <v>1098</v>
      </c>
    </row>
    <row r="242" spans="1:1" x14ac:dyDescent="0.2">
      <c r="A242" t="s">
        <v>1099</v>
      </c>
    </row>
    <row r="243" spans="1:1" x14ac:dyDescent="0.2">
      <c r="A243" t="s">
        <v>1100</v>
      </c>
    </row>
    <row r="244" spans="1:1" x14ac:dyDescent="0.2">
      <c r="A244" t="s">
        <v>1101</v>
      </c>
    </row>
    <row r="245" spans="1:1" x14ac:dyDescent="0.2">
      <c r="A245" t="s">
        <v>1102</v>
      </c>
    </row>
    <row r="246" spans="1:1" x14ac:dyDescent="0.2">
      <c r="A246" t="s">
        <v>1103</v>
      </c>
    </row>
    <row r="247" spans="1:1" x14ac:dyDescent="0.2">
      <c r="A247" t="s">
        <v>1104</v>
      </c>
    </row>
    <row r="248" spans="1:1" x14ac:dyDescent="0.2">
      <c r="A248" t="s">
        <v>1105</v>
      </c>
    </row>
    <row r="249" spans="1:1" x14ac:dyDescent="0.2">
      <c r="A249" t="s">
        <v>1106</v>
      </c>
    </row>
    <row r="250" spans="1:1" x14ac:dyDescent="0.2">
      <c r="A250" t="s">
        <v>1107</v>
      </c>
    </row>
    <row r="251" spans="1:1" x14ac:dyDescent="0.2">
      <c r="A251" t="s">
        <v>1108</v>
      </c>
    </row>
    <row r="252" spans="1:1" x14ac:dyDescent="0.2">
      <c r="A252" t="s">
        <v>77</v>
      </c>
    </row>
    <row r="253" spans="1:1" x14ac:dyDescent="0.2">
      <c r="A253" t="s">
        <v>1109</v>
      </c>
    </row>
    <row r="254" spans="1:1" x14ac:dyDescent="0.2">
      <c r="A254" t="s">
        <v>1110</v>
      </c>
    </row>
    <row r="255" spans="1:1" x14ac:dyDescent="0.2">
      <c r="A255" t="s">
        <v>1111</v>
      </c>
    </row>
    <row r="256" spans="1:1" x14ac:dyDescent="0.2">
      <c r="A256" t="s">
        <v>1112</v>
      </c>
    </row>
    <row r="257" spans="1:1" x14ac:dyDescent="0.2">
      <c r="A257" t="s">
        <v>1113</v>
      </c>
    </row>
    <row r="258" spans="1:1" x14ac:dyDescent="0.2">
      <c r="A258" t="s">
        <v>1114</v>
      </c>
    </row>
    <row r="259" spans="1:1" x14ac:dyDescent="0.2">
      <c r="A259" t="s">
        <v>1115</v>
      </c>
    </row>
    <row r="260" spans="1:1" x14ac:dyDescent="0.2">
      <c r="A260" t="s">
        <v>1116</v>
      </c>
    </row>
    <row r="261" spans="1:1" x14ac:dyDescent="0.2">
      <c r="A261" t="s">
        <v>1117</v>
      </c>
    </row>
    <row r="262" spans="1:1" x14ac:dyDescent="0.2">
      <c r="A262" t="s">
        <v>1118</v>
      </c>
    </row>
    <row r="263" spans="1:1" x14ac:dyDescent="0.2">
      <c r="A263" t="s">
        <v>1119</v>
      </c>
    </row>
    <row r="264" spans="1:1" x14ac:dyDescent="0.2">
      <c r="A264" t="s">
        <v>1120</v>
      </c>
    </row>
    <row r="265" spans="1:1" x14ac:dyDescent="0.2">
      <c r="A265" t="s">
        <v>1121</v>
      </c>
    </row>
    <row r="266" spans="1:1" x14ac:dyDescent="0.2">
      <c r="A266" t="s">
        <v>1122</v>
      </c>
    </row>
    <row r="267" spans="1:1" x14ac:dyDescent="0.2">
      <c r="A267" t="s">
        <v>1123</v>
      </c>
    </row>
    <row r="268" spans="1:1" x14ac:dyDescent="0.2">
      <c r="A268" t="s">
        <v>1124</v>
      </c>
    </row>
    <row r="269" spans="1:1" x14ac:dyDescent="0.2">
      <c r="A269" t="s">
        <v>1125</v>
      </c>
    </row>
    <row r="270" spans="1:1" x14ac:dyDescent="0.2">
      <c r="A270" t="s">
        <v>1126</v>
      </c>
    </row>
    <row r="271" spans="1:1" x14ac:dyDescent="0.2">
      <c r="A271" t="s">
        <v>1127</v>
      </c>
    </row>
    <row r="272" spans="1:1" x14ac:dyDescent="0.2">
      <c r="A272" t="s">
        <v>595</v>
      </c>
    </row>
    <row r="273" spans="1:1" x14ac:dyDescent="0.2">
      <c r="A273" t="s">
        <v>1128</v>
      </c>
    </row>
    <row r="274" spans="1:1" x14ac:dyDescent="0.2">
      <c r="A274" t="s">
        <v>1129</v>
      </c>
    </row>
    <row r="275" spans="1:1" x14ac:dyDescent="0.2">
      <c r="A275" t="s">
        <v>1130</v>
      </c>
    </row>
    <row r="276" spans="1:1" x14ac:dyDescent="0.2">
      <c r="A276" t="s">
        <v>1131</v>
      </c>
    </row>
    <row r="277" spans="1:1" x14ac:dyDescent="0.2">
      <c r="A277" t="s">
        <v>1132</v>
      </c>
    </row>
    <row r="278" spans="1:1" x14ac:dyDescent="0.2">
      <c r="A278" t="s">
        <v>1133</v>
      </c>
    </row>
    <row r="279" spans="1:1" x14ac:dyDescent="0.2">
      <c r="A279" t="s">
        <v>1134</v>
      </c>
    </row>
    <row r="280" spans="1:1" x14ac:dyDescent="0.2">
      <c r="A280" t="s">
        <v>1135</v>
      </c>
    </row>
    <row r="281" spans="1:1" x14ac:dyDescent="0.2">
      <c r="A281" t="s">
        <v>1136</v>
      </c>
    </row>
    <row r="282" spans="1:1" x14ac:dyDescent="0.2">
      <c r="A282" t="s">
        <v>1137</v>
      </c>
    </row>
    <row r="283" spans="1:1" x14ac:dyDescent="0.2">
      <c r="A283" t="s">
        <v>1138</v>
      </c>
    </row>
    <row r="284" spans="1:1" x14ac:dyDescent="0.2">
      <c r="A284" t="s">
        <v>1139</v>
      </c>
    </row>
    <row r="285" spans="1:1" x14ac:dyDescent="0.2">
      <c r="A285" t="s">
        <v>1140</v>
      </c>
    </row>
    <row r="286" spans="1:1" x14ac:dyDescent="0.2">
      <c r="A286" t="s">
        <v>1141</v>
      </c>
    </row>
    <row r="287" spans="1:1" x14ac:dyDescent="0.2">
      <c r="A287" t="s">
        <v>1142</v>
      </c>
    </row>
    <row r="288" spans="1:1" x14ac:dyDescent="0.2">
      <c r="A288" t="s">
        <v>1143</v>
      </c>
    </row>
    <row r="289" spans="1:1" x14ac:dyDescent="0.2">
      <c r="A289" t="s">
        <v>188</v>
      </c>
    </row>
    <row r="290" spans="1:1" x14ac:dyDescent="0.2">
      <c r="A290" t="s">
        <v>1144</v>
      </c>
    </row>
    <row r="291" spans="1:1" x14ac:dyDescent="0.2">
      <c r="A291" t="s">
        <v>1145</v>
      </c>
    </row>
    <row r="292" spans="1:1" x14ac:dyDescent="0.2">
      <c r="A292" t="s">
        <v>1146</v>
      </c>
    </row>
    <row r="293" spans="1:1" x14ac:dyDescent="0.2">
      <c r="A293" t="s">
        <v>1147</v>
      </c>
    </row>
    <row r="294" spans="1:1" x14ac:dyDescent="0.2">
      <c r="A294" t="s">
        <v>1148</v>
      </c>
    </row>
    <row r="295" spans="1:1" x14ac:dyDescent="0.2">
      <c r="A295" t="s">
        <v>1149</v>
      </c>
    </row>
    <row r="296" spans="1:1" x14ac:dyDescent="0.2">
      <c r="A296" t="s">
        <v>1150</v>
      </c>
    </row>
    <row r="297" spans="1:1" x14ac:dyDescent="0.2">
      <c r="A297" t="s">
        <v>1151</v>
      </c>
    </row>
    <row r="298" spans="1:1" x14ac:dyDescent="0.2">
      <c r="A298" t="s">
        <v>1152</v>
      </c>
    </row>
    <row r="299" spans="1:1" x14ac:dyDescent="0.2">
      <c r="A299" t="s">
        <v>1153</v>
      </c>
    </row>
    <row r="300" spans="1:1" x14ac:dyDescent="0.2">
      <c r="A300" t="s">
        <v>1154</v>
      </c>
    </row>
    <row r="301" spans="1:1" x14ac:dyDescent="0.2">
      <c r="A301" t="s">
        <v>1155</v>
      </c>
    </row>
    <row r="302" spans="1:1" x14ac:dyDescent="0.2">
      <c r="A302" t="s">
        <v>1156</v>
      </c>
    </row>
    <row r="303" spans="1:1" x14ac:dyDescent="0.2">
      <c r="A303" t="s">
        <v>1157</v>
      </c>
    </row>
    <row r="304" spans="1:1" x14ac:dyDescent="0.2">
      <c r="A304" t="s">
        <v>1158</v>
      </c>
    </row>
    <row r="305" spans="1:1" x14ac:dyDescent="0.2">
      <c r="A305" t="s">
        <v>1159</v>
      </c>
    </row>
    <row r="306" spans="1:1" x14ac:dyDescent="0.2">
      <c r="A306" t="s">
        <v>532</v>
      </c>
    </row>
    <row r="307" spans="1:1" x14ac:dyDescent="0.2">
      <c r="A307" t="s">
        <v>1160</v>
      </c>
    </row>
    <row r="308" spans="1:1" x14ac:dyDescent="0.2">
      <c r="A308" t="s">
        <v>1161</v>
      </c>
    </row>
    <row r="309" spans="1:1" x14ac:dyDescent="0.2">
      <c r="A309" t="s">
        <v>1162</v>
      </c>
    </row>
    <row r="310" spans="1:1" x14ac:dyDescent="0.2">
      <c r="A310" t="s">
        <v>1163</v>
      </c>
    </row>
    <row r="311" spans="1:1" x14ac:dyDescent="0.2">
      <c r="A311" t="s">
        <v>1164</v>
      </c>
    </row>
    <row r="312" spans="1:1" x14ac:dyDescent="0.2">
      <c r="A312" t="s">
        <v>1165</v>
      </c>
    </row>
    <row r="313" spans="1:1" x14ac:dyDescent="0.2">
      <c r="A313" t="s">
        <v>1166</v>
      </c>
    </row>
    <row r="314" spans="1:1" x14ac:dyDescent="0.2">
      <c r="A314" t="s">
        <v>1167</v>
      </c>
    </row>
    <row r="315" spans="1:1" x14ac:dyDescent="0.2">
      <c r="A315" t="s">
        <v>1168</v>
      </c>
    </row>
    <row r="316" spans="1:1" x14ac:dyDescent="0.2">
      <c r="A316" t="s">
        <v>1169</v>
      </c>
    </row>
    <row r="317" spans="1:1" x14ac:dyDescent="0.2">
      <c r="A317" t="s">
        <v>1170</v>
      </c>
    </row>
    <row r="318" spans="1:1" x14ac:dyDescent="0.2">
      <c r="A318" t="s">
        <v>1171</v>
      </c>
    </row>
    <row r="319" spans="1:1" x14ac:dyDescent="0.2">
      <c r="A319" t="s">
        <v>1172</v>
      </c>
    </row>
    <row r="320" spans="1:1" x14ac:dyDescent="0.2">
      <c r="A320" t="s">
        <v>1173</v>
      </c>
    </row>
    <row r="321" spans="1:1" x14ac:dyDescent="0.2">
      <c r="A321" t="s">
        <v>1174</v>
      </c>
    </row>
    <row r="322" spans="1:1" x14ac:dyDescent="0.2">
      <c r="A322" t="s">
        <v>1175</v>
      </c>
    </row>
    <row r="323" spans="1:1" x14ac:dyDescent="0.2">
      <c r="A323" t="s">
        <v>1176</v>
      </c>
    </row>
    <row r="324" spans="1:1" x14ac:dyDescent="0.2">
      <c r="A324" t="s">
        <v>1177</v>
      </c>
    </row>
    <row r="325" spans="1:1" x14ac:dyDescent="0.2">
      <c r="A325" t="s">
        <v>1178</v>
      </c>
    </row>
    <row r="326" spans="1:1" x14ac:dyDescent="0.2">
      <c r="A326" t="s">
        <v>1179</v>
      </c>
    </row>
    <row r="327" spans="1:1" x14ac:dyDescent="0.2">
      <c r="A327" t="s">
        <v>1180</v>
      </c>
    </row>
    <row r="328" spans="1:1" x14ac:dyDescent="0.2">
      <c r="A328" t="s">
        <v>1181</v>
      </c>
    </row>
    <row r="329" spans="1:1" x14ac:dyDescent="0.2">
      <c r="A329" t="s">
        <v>1182</v>
      </c>
    </row>
    <row r="330" spans="1:1" x14ac:dyDescent="0.2">
      <c r="A330" t="s">
        <v>1183</v>
      </c>
    </row>
    <row r="331" spans="1:1" x14ac:dyDescent="0.2">
      <c r="A331" t="s">
        <v>1184</v>
      </c>
    </row>
    <row r="332" spans="1:1" x14ac:dyDescent="0.2">
      <c r="A332" t="s">
        <v>1185</v>
      </c>
    </row>
    <row r="333" spans="1:1" x14ac:dyDescent="0.2">
      <c r="A333" t="s">
        <v>1186</v>
      </c>
    </row>
    <row r="334" spans="1:1" x14ac:dyDescent="0.2">
      <c r="A334" t="s">
        <v>1187</v>
      </c>
    </row>
    <row r="335" spans="1:1" x14ac:dyDescent="0.2">
      <c r="A335" t="s">
        <v>1188</v>
      </c>
    </row>
    <row r="336" spans="1:1" x14ac:dyDescent="0.2">
      <c r="A336" t="s">
        <v>1189</v>
      </c>
    </row>
    <row r="337" spans="1:1" x14ac:dyDescent="0.2">
      <c r="A337" t="s">
        <v>1190</v>
      </c>
    </row>
    <row r="338" spans="1:1" x14ac:dyDescent="0.2">
      <c r="A338" t="s">
        <v>1191</v>
      </c>
    </row>
    <row r="339" spans="1:1" x14ac:dyDescent="0.2">
      <c r="A339" t="s">
        <v>1192</v>
      </c>
    </row>
    <row r="340" spans="1:1" x14ac:dyDescent="0.2">
      <c r="A340" t="s">
        <v>1193</v>
      </c>
    </row>
    <row r="341" spans="1:1" x14ac:dyDescent="0.2">
      <c r="A341" t="s">
        <v>1194</v>
      </c>
    </row>
    <row r="342" spans="1:1" x14ac:dyDescent="0.2">
      <c r="A342" t="s">
        <v>1195</v>
      </c>
    </row>
    <row r="343" spans="1:1" x14ac:dyDescent="0.2">
      <c r="A343" t="s">
        <v>557</v>
      </c>
    </row>
    <row r="344" spans="1:1" x14ac:dyDescent="0.2">
      <c r="A344" t="s">
        <v>1196</v>
      </c>
    </row>
    <row r="345" spans="1:1" x14ac:dyDescent="0.2">
      <c r="A345" t="s">
        <v>1197</v>
      </c>
    </row>
    <row r="346" spans="1:1" x14ac:dyDescent="0.2">
      <c r="A346" t="s">
        <v>1198</v>
      </c>
    </row>
    <row r="347" spans="1:1" x14ac:dyDescent="0.2">
      <c r="A347" t="s">
        <v>1199</v>
      </c>
    </row>
    <row r="348" spans="1:1" x14ac:dyDescent="0.2">
      <c r="A348" t="s">
        <v>1200</v>
      </c>
    </row>
    <row r="349" spans="1:1" x14ac:dyDescent="0.2">
      <c r="A349" t="s">
        <v>1201</v>
      </c>
    </row>
    <row r="350" spans="1:1" x14ac:dyDescent="0.2">
      <c r="A350" t="s">
        <v>1202</v>
      </c>
    </row>
    <row r="351" spans="1:1" x14ac:dyDescent="0.2">
      <c r="A351" t="s">
        <v>1203</v>
      </c>
    </row>
    <row r="352" spans="1:1" x14ac:dyDescent="0.2">
      <c r="A352" t="s">
        <v>1204</v>
      </c>
    </row>
    <row r="353" spans="1:1" x14ac:dyDescent="0.2">
      <c r="A353" t="s">
        <v>1205</v>
      </c>
    </row>
    <row r="354" spans="1:1" x14ac:dyDescent="0.2">
      <c r="A354" t="s">
        <v>1206</v>
      </c>
    </row>
    <row r="355" spans="1:1" x14ac:dyDescent="0.2">
      <c r="A355" t="s">
        <v>1207</v>
      </c>
    </row>
    <row r="356" spans="1:1" x14ac:dyDescent="0.2">
      <c r="A356" t="s">
        <v>1208</v>
      </c>
    </row>
    <row r="357" spans="1:1" x14ac:dyDescent="0.2">
      <c r="A357" t="s">
        <v>1209</v>
      </c>
    </row>
    <row r="358" spans="1:1" x14ac:dyDescent="0.2">
      <c r="A358" t="s">
        <v>1210</v>
      </c>
    </row>
    <row r="359" spans="1:1" x14ac:dyDescent="0.2">
      <c r="A359" t="s">
        <v>1211</v>
      </c>
    </row>
    <row r="360" spans="1:1" x14ac:dyDescent="0.2">
      <c r="A360" t="s">
        <v>1212</v>
      </c>
    </row>
    <row r="361" spans="1:1" x14ac:dyDescent="0.2">
      <c r="A361" t="s">
        <v>1213</v>
      </c>
    </row>
    <row r="362" spans="1:1" x14ac:dyDescent="0.2">
      <c r="A362" t="s">
        <v>1214</v>
      </c>
    </row>
    <row r="363" spans="1:1" x14ac:dyDescent="0.2">
      <c r="A363" t="s">
        <v>1215</v>
      </c>
    </row>
    <row r="364" spans="1:1" x14ac:dyDescent="0.2">
      <c r="A364" t="s">
        <v>1216</v>
      </c>
    </row>
    <row r="365" spans="1:1" x14ac:dyDescent="0.2">
      <c r="A365" t="s">
        <v>1217</v>
      </c>
    </row>
    <row r="366" spans="1:1" x14ac:dyDescent="0.2">
      <c r="A366" t="s">
        <v>1218</v>
      </c>
    </row>
    <row r="367" spans="1:1" x14ac:dyDescent="0.2">
      <c r="A367" t="s">
        <v>1219</v>
      </c>
    </row>
    <row r="368" spans="1:1" x14ac:dyDescent="0.2">
      <c r="A368" t="s">
        <v>1220</v>
      </c>
    </row>
    <row r="369" spans="1:1" x14ac:dyDescent="0.2">
      <c r="A369" t="s">
        <v>1221</v>
      </c>
    </row>
    <row r="370" spans="1:1" x14ac:dyDescent="0.2">
      <c r="A370" t="s">
        <v>1222</v>
      </c>
    </row>
    <row r="371" spans="1:1" x14ac:dyDescent="0.2">
      <c r="A371" t="s">
        <v>1223</v>
      </c>
    </row>
    <row r="372" spans="1:1" x14ac:dyDescent="0.2">
      <c r="A372" t="s">
        <v>1224</v>
      </c>
    </row>
    <row r="373" spans="1:1" x14ac:dyDescent="0.2">
      <c r="A373" t="s">
        <v>1225</v>
      </c>
    </row>
    <row r="374" spans="1:1" x14ac:dyDescent="0.2">
      <c r="A374" t="s">
        <v>1226</v>
      </c>
    </row>
    <row r="375" spans="1:1" x14ac:dyDescent="0.2">
      <c r="A375" t="s">
        <v>1227</v>
      </c>
    </row>
    <row r="376" spans="1:1" x14ac:dyDescent="0.2">
      <c r="A376" t="s">
        <v>1228</v>
      </c>
    </row>
    <row r="377" spans="1:1" x14ac:dyDescent="0.2">
      <c r="A377" t="s">
        <v>1229</v>
      </c>
    </row>
    <row r="378" spans="1:1" x14ac:dyDescent="0.2">
      <c r="A378" t="s">
        <v>1230</v>
      </c>
    </row>
    <row r="379" spans="1:1" x14ac:dyDescent="0.2">
      <c r="A379" t="s">
        <v>1231</v>
      </c>
    </row>
    <row r="380" spans="1:1" x14ac:dyDescent="0.2">
      <c r="A380" t="s">
        <v>1232</v>
      </c>
    </row>
    <row r="381" spans="1:1" x14ac:dyDescent="0.2">
      <c r="A381" t="s">
        <v>1233</v>
      </c>
    </row>
    <row r="382" spans="1:1" x14ac:dyDescent="0.2">
      <c r="A382" t="s">
        <v>1234</v>
      </c>
    </row>
    <row r="383" spans="1:1" x14ac:dyDescent="0.2">
      <c r="A383" t="s">
        <v>1235</v>
      </c>
    </row>
    <row r="384" spans="1:1" x14ac:dyDescent="0.2">
      <c r="A384" t="s">
        <v>1236</v>
      </c>
    </row>
    <row r="385" spans="1:1" x14ac:dyDescent="0.2">
      <c r="A385" t="s">
        <v>1237</v>
      </c>
    </row>
    <row r="386" spans="1:1" x14ac:dyDescent="0.2">
      <c r="A386" t="s">
        <v>1238</v>
      </c>
    </row>
    <row r="387" spans="1:1" x14ac:dyDescent="0.2">
      <c r="A387" t="s">
        <v>1239</v>
      </c>
    </row>
    <row r="388" spans="1:1" x14ac:dyDescent="0.2">
      <c r="A388" t="s">
        <v>1240</v>
      </c>
    </row>
    <row r="389" spans="1:1" x14ac:dyDescent="0.2">
      <c r="A389" t="s">
        <v>1241</v>
      </c>
    </row>
    <row r="390" spans="1:1" x14ac:dyDescent="0.2">
      <c r="A390" t="s">
        <v>1242</v>
      </c>
    </row>
    <row r="391" spans="1:1" x14ac:dyDescent="0.2">
      <c r="A391" t="s">
        <v>1243</v>
      </c>
    </row>
    <row r="392" spans="1:1" x14ac:dyDescent="0.2">
      <c r="A392" t="s">
        <v>1244</v>
      </c>
    </row>
  </sheetData>
  <sheetProtection algorithmName="SHA-512" hashValue="gwVGmZ6fPpCxO0j11R/C+8SGULiruK4OO8woixoCpqouY1dYnV8aIUAhD6qfVaJH1HBQVzqZF3BFoh5aVGRuhw==" saltValue="kngDajyWL/63QrSzocj5QA==" spinCount="100000" sheet="1" objects="1" scenarios="1"/>
  <hyperlinks>
    <hyperlink ref="B4" r:id="rId1" xr:uid="{731071C6-538F-BB48-8127-AF9FC69EFFD2}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Official List for Dissertation</vt:lpstr>
      <vt:lpstr>Distinct Shooters List</vt:lpstr>
      <vt:lpstr>Langman - 2020</vt:lpstr>
      <vt:lpstr>Mother Jones</vt:lpstr>
      <vt:lpstr>Washington Post</vt:lpstr>
      <vt:lpstr>FBI Active Shooter 00-18</vt:lpstr>
      <vt:lpstr>NYPD Active Shooter Assess</vt:lpstr>
      <vt:lpstr>Lankford 2016</vt:lpstr>
      <vt:lpstr>Klarevas 2016</vt:lpstr>
      <vt:lpstr>Gun Violence Archive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DuBos</dc:creator>
  <cp:lastModifiedBy>Jon DuBos</cp:lastModifiedBy>
  <cp:lastPrinted>2021-04-15T23:22:28Z</cp:lastPrinted>
  <dcterms:created xsi:type="dcterms:W3CDTF">2020-01-03T00:18:08Z</dcterms:created>
  <dcterms:modified xsi:type="dcterms:W3CDTF">2021-05-13T05:00:44Z</dcterms:modified>
</cp:coreProperties>
</file>